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0" yWindow="20" windowWidth="19440" windowHeight="17960" activeTab="0"/>
  </bookViews>
  <sheets>
    <sheet name="Formula" sheetId="1" r:id="rId1"/>
    <sheet name="Built-In" sheetId="2" r:id="rId2"/>
  </sheets>
  <definedNames/>
  <calcPr fullCalcOnLoad="1"/>
</workbook>
</file>

<file path=xl/sharedStrings.xml><?xml version="1.0" encoding="utf-8"?>
<sst xmlns="http://schemas.openxmlformats.org/spreadsheetml/2006/main" count="57" uniqueCount="45">
  <si>
    <r>
      <t>(If you have difficulties with this, press</t>
    </r>
    <r>
      <rPr>
        <b/>
        <sz val="9"/>
        <color indexed="12"/>
        <rFont val="Geneva"/>
        <family val="0"/>
      </rPr>
      <t xml:space="preserve"> </t>
    </r>
    <r>
      <rPr>
        <b/>
        <sz val="9"/>
        <color indexed="19"/>
        <rFont val="Geneva"/>
        <family val="0"/>
      </rPr>
      <t>escape</t>
    </r>
    <r>
      <rPr>
        <b/>
        <sz val="9"/>
        <color indexed="12"/>
        <rFont val="Geneva"/>
        <family val="0"/>
      </rPr>
      <t xml:space="preserve"> </t>
    </r>
    <r>
      <rPr>
        <sz val="9"/>
        <rFont val="Geneva"/>
        <family val="0"/>
      </rPr>
      <t>and try again.)</t>
    </r>
  </si>
  <si>
    <r>
      <t>2.</t>
    </r>
    <r>
      <rPr>
        <sz val="9"/>
        <rFont val="Geneva"/>
        <family val="0"/>
      </rPr>
      <t xml:space="preserve"> Type "</t>
    </r>
    <r>
      <rPr>
        <b/>
        <sz val="9"/>
        <color indexed="19"/>
        <rFont val="Geneva"/>
        <family val="0"/>
      </rPr>
      <t>=LINEST(B8:B14,A8:A14)</t>
    </r>
    <r>
      <rPr>
        <sz val="9"/>
        <rFont val="Geneva"/>
        <family val="0"/>
      </rPr>
      <t xml:space="preserve">" and press </t>
    </r>
    <r>
      <rPr>
        <b/>
        <sz val="9"/>
        <color indexed="19"/>
        <rFont val="Geneva"/>
        <family val="0"/>
      </rPr>
      <t>contrl+shift+enter</t>
    </r>
    <r>
      <rPr>
        <sz val="9"/>
        <rFont val="Geneva"/>
        <family val="0"/>
      </rPr>
      <t>.</t>
    </r>
  </si>
  <si>
    <t>(a) Using the built-in function LINEST()</t>
  </si>
  <si>
    <t>(b) Graphically, using the built-in trendline feature</t>
  </si>
  <si>
    <t>trendline. Under "Options," choose "show equation."</t>
  </si>
  <si>
    <t>Example 1</t>
  </si>
  <si>
    <t>x</t>
  </si>
  <si>
    <t>y</t>
  </si>
  <si>
    <t>Example 2</t>
  </si>
  <si>
    <t>(For you to complete)</t>
  </si>
  <si>
    <t>The x- and y-columns contain the data from the example in the book.</t>
  </si>
  <si>
    <t>in case we wish to add additional data points.</t>
  </si>
  <si>
    <r>
      <t xml:space="preserve">We have placed the cells containing the results </t>
    </r>
    <r>
      <rPr>
        <i/>
        <sz val="9"/>
        <rFont val="Geneva"/>
        <family val="0"/>
      </rPr>
      <t>above</t>
    </r>
    <r>
      <rPr>
        <sz val="9"/>
        <rFont val="Geneva"/>
        <family val="0"/>
      </rPr>
      <t xml:space="preserve"> the table</t>
    </r>
  </si>
  <si>
    <t>Sums:</t>
  </si>
  <si>
    <t>xy</t>
  </si>
  <si>
    <t>x_squared</t>
  </si>
  <si>
    <t>Look at the formulas in the xy- and x_squared columns, and compare</t>
  </si>
  <si>
    <t>them with the formulas in the text.</t>
  </si>
  <si>
    <t>Results:</t>
  </si>
  <si>
    <t>m=</t>
  </si>
  <si>
    <t>b=</t>
  </si>
  <si>
    <t>Equation:</t>
  </si>
  <si>
    <t>Experiment by changing the calues of x and y in the table.</t>
  </si>
  <si>
    <t xml:space="preserve">new row (xy and x_squared). </t>
  </si>
  <si>
    <t>You are to complete the regression by filling in the appropriate formulas.</t>
  </si>
  <si>
    <t>m</t>
  </si>
  <si>
    <t>b</t>
  </si>
  <si>
    <r>
      <t>1.</t>
    </r>
    <r>
      <rPr>
        <sz val="9"/>
        <rFont val="Geneva"/>
        <family val="0"/>
      </rPr>
      <t xml:space="preserve"> Using the mouse, highlight the yellow colored pair of cells.</t>
    </r>
  </si>
  <si>
    <r>
      <t>Using the Regression Formula</t>
    </r>
    <r>
      <rPr>
        <b/>
        <sz val="9"/>
        <rFont val="Geneva"/>
        <family val="0"/>
      </rPr>
      <t xml:space="preserve"> </t>
    </r>
  </si>
  <si>
    <t>(Based on Examples 1 and 2 in the book.)</t>
  </si>
  <si>
    <r>
      <t xml:space="preserve">(See </t>
    </r>
    <r>
      <rPr>
        <sz val="9"/>
        <rFont val="Geneva"/>
        <family val="0"/>
      </rPr>
      <t xml:space="preserve">sheet </t>
    </r>
    <r>
      <rPr>
        <b/>
        <sz val="9"/>
        <color indexed="14"/>
        <rFont val="Geneva"/>
        <family val="0"/>
      </rPr>
      <t>"Built-In"</t>
    </r>
    <r>
      <rPr>
        <sz val="9"/>
        <rFont val="Geneva"/>
        <family val="0"/>
      </rPr>
      <t xml:space="preserve"> for use of the built-in regression features.)</t>
    </r>
  </si>
  <si>
    <t>n</t>
  </si>
  <si>
    <t xml:space="preserve">Look at the chart below with columns labeled x and y. </t>
  </si>
  <si>
    <t>Cells C28 and E28 contain the formulas for m and b.</t>
  </si>
  <si>
    <t>If you wish to add an additional data point, add the new</t>
  </si>
  <si>
    <t xml:space="preserve">x- and y-values, and copy the remaining formulas in the </t>
  </si>
  <si>
    <t>Below are the housing demand figures from Example 2 in the book.</t>
  </si>
  <si>
    <t>Press here to see the correct equation:</t>
  </si>
  <si>
    <t>Using the built-in linear regression functions</t>
  </si>
  <si>
    <t>(Based on Example 2 in the book.)</t>
  </si>
  <si>
    <r>
      <t>1.</t>
    </r>
    <r>
      <rPr>
        <sz val="9"/>
        <rFont val="Geneva"/>
        <family val="0"/>
      </rPr>
      <t xml:space="preserve"> Highlight the table of x- and y-values (cells A7 through B14)</t>
    </r>
  </si>
  <si>
    <r>
      <t>2.</t>
    </r>
    <r>
      <rPr>
        <sz val="9"/>
        <rFont val="Geneva"/>
        <family val="0"/>
      </rPr>
      <t xml:space="preserve"> Create an XY (Scatter) graph with points (no lines) and "series in columns." </t>
    </r>
  </si>
  <si>
    <r>
      <t>3.</t>
    </r>
    <r>
      <rPr>
        <b/>
        <sz val="9"/>
        <color indexed="12"/>
        <rFont val="Geneva"/>
        <family val="0"/>
      </rPr>
      <t xml:space="preserve"> </t>
    </r>
    <r>
      <rPr>
        <sz val="9"/>
        <rFont val="Geneva"/>
        <family val="0"/>
      </rPr>
      <t xml:space="preserve">With the chart selected, select Chart -&gt; Add Trendline… and choose the "linear" </t>
    </r>
  </si>
  <si>
    <r>
      <t>Note:</t>
    </r>
    <r>
      <rPr>
        <sz val="10"/>
        <rFont val="Geneva"/>
        <family val="0"/>
      </rPr>
      <t xml:space="preserve"> Save this workbook under a different</t>
    </r>
  </si>
  <si>
    <t xml:space="preserve"> name to avoid changing the original.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</si>
</sst>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4"/>
      <name val="Geneva"/>
      <family val="0"/>
    </font>
    <font>
      <sz val="9"/>
      <color indexed="14"/>
      <name val="Geneva"/>
      <family val="0"/>
    </font>
    <font>
      <b/>
      <sz val="9"/>
      <color indexed="19"/>
      <name val="Geneva"/>
      <family val="0"/>
    </font>
    <font>
      <b/>
      <sz val="9"/>
      <color indexed="12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12"/>
      <name val="Charcoal"/>
      <family val="0"/>
    </font>
    <font>
      <b/>
      <sz val="10"/>
      <name val="Geneva"/>
      <family val="0"/>
    </font>
    <font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left"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right"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left"/>
    </xf>
    <xf numFmtId="0" fontId="0" fillId="36" borderId="13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right"/>
    </xf>
    <xf numFmtId="0" fontId="5" fillId="36" borderId="11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0" fillId="35" borderId="14" xfId="0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2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4" xfId="0" applyFill="1" applyBorder="1" applyAlignment="1">
      <alignment horizontal="left"/>
    </xf>
    <xf numFmtId="0" fontId="8" fillId="36" borderId="11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57150</xdr:rowOff>
    </xdr:from>
    <xdr:to>
      <xdr:col>7</xdr:col>
      <xdr:colOff>590550</xdr:colOff>
      <xdr:row>4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647825" y="57150"/>
          <a:ext cx="481012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4996"/>
                  </a:srgbClr>
                </a:outerShdw>
              </a:effectLst>
              <a:latin typeface="Impact"/>
              <a:cs typeface="Impact"/>
            </a:rPr>
            <a:t>Excel Tutorial for Section 1.8:Linear Regressoin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7</xdr:row>
      <xdr:rowOff>114300</xdr:rowOff>
    </xdr:from>
    <xdr:to>
      <xdr:col>6</xdr:col>
      <xdr:colOff>809625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5133975" y="1228725"/>
          <a:ext cx="704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J59"/>
  <sheetViews>
    <sheetView tabSelected="1" workbookViewId="0" topLeftCell="A1">
      <selection activeCell="A1" sqref="A1"/>
    </sheetView>
  </sheetViews>
  <sheetFormatPr defaultColWidth="11.00390625" defaultRowHeight="12"/>
  <sheetData>
    <row r="7" spans="1:4" ht="12.75">
      <c r="A7" s="1" t="s">
        <v>28</v>
      </c>
      <c r="D7" t="s">
        <v>30</v>
      </c>
    </row>
    <row r="8" spans="1:4" ht="12.75">
      <c r="A8" t="s">
        <v>29</v>
      </c>
      <c r="D8" s="46" t="s">
        <v>43</v>
      </c>
    </row>
    <row r="9" ht="12.75">
      <c r="D9" s="47" t="s">
        <v>44</v>
      </c>
    </row>
    <row r="10" spans="2:8" ht="12.75">
      <c r="B10" s="1" t="s">
        <v>5</v>
      </c>
      <c r="E10" s="2"/>
      <c r="G10" s="1" t="s">
        <v>8</v>
      </c>
      <c r="H10" t="s">
        <v>9</v>
      </c>
    </row>
    <row r="11" spans="2:5" ht="12.75">
      <c r="B11" s="1"/>
      <c r="E11" s="2"/>
    </row>
    <row r="12" spans="1:6" ht="12.75">
      <c r="A12" t="s">
        <v>32</v>
      </c>
      <c r="B12" s="1"/>
      <c r="E12" s="2"/>
      <c r="F12" t="s">
        <v>36</v>
      </c>
    </row>
    <row r="13" spans="1:6" ht="12.75">
      <c r="A13" t="s">
        <v>10</v>
      </c>
      <c r="B13" s="1"/>
      <c r="E13" s="2"/>
      <c r="F13" t="s">
        <v>24</v>
      </c>
    </row>
    <row r="14" spans="1:5" ht="12.75">
      <c r="A14" t="s">
        <v>16</v>
      </c>
      <c r="B14" s="1"/>
      <c r="E14" s="2"/>
    </row>
    <row r="15" spans="1:8" ht="12.75">
      <c r="A15" t="s">
        <v>17</v>
      </c>
      <c r="E15" s="2"/>
      <c r="H15" s="4" t="s">
        <v>37</v>
      </c>
    </row>
    <row r="16" spans="1:5" ht="12.75">
      <c r="A16" t="s">
        <v>12</v>
      </c>
      <c r="E16" s="2"/>
    </row>
    <row r="17" spans="1:5" ht="12.75">
      <c r="A17" t="s">
        <v>11</v>
      </c>
      <c r="E17" s="2"/>
    </row>
    <row r="18" spans="2:10" ht="12.75">
      <c r="B18" s="1"/>
      <c r="E18" s="2"/>
      <c r="F18" s="3" t="s">
        <v>18</v>
      </c>
      <c r="G18" s="16" t="s">
        <v>19</v>
      </c>
      <c r="H18" s="14"/>
      <c r="I18" s="16" t="s">
        <v>20</v>
      </c>
      <c r="J18" s="42"/>
    </row>
    <row r="19" spans="1:10" ht="12.75">
      <c r="A19" t="s">
        <v>33</v>
      </c>
      <c r="E19" s="2"/>
      <c r="F19" s="3" t="s">
        <v>21</v>
      </c>
      <c r="G19" s="43" t="str">
        <f>"y = "&amp;H18&amp;"x "&amp;IF(J18&gt;=0,"+ ","- ")&amp;ABS(J18)</f>
        <v>y = x + 0</v>
      </c>
      <c r="H19" s="17"/>
      <c r="I19" s="18"/>
      <c r="J19" s="19"/>
    </row>
    <row r="20" ht="12.75">
      <c r="E20" s="2"/>
    </row>
    <row r="21" spans="1:10" ht="12.75">
      <c r="A21" t="s">
        <v>22</v>
      </c>
      <c r="E21" s="2"/>
      <c r="F21" s="15" t="s">
        <v>31</v>
      </c>
      <c r="G21" s="20" t="s">
        <v>13</v>
      </c>
      <c r="H21" s="14"/>
      <c r="I21" s="14"/>
      <c r="J21" s="21"/>
    </row>
    <row r="22" spans="5:10" ht="12.75">
      <c r="E22" s="2"/>
      <c r="F22" s="44"/>
      <c r="G22" s="14"/>
      <c r="H22" s="14"/>
      <c r="I22" s="14"/>
      <c r="J22" s="42"/>
    </row>
    <row r="23" spans="1:5" ht="12.75">
      <c r="A23" t="s">
        <v>34</v>
      </c>
      <c r="E23" s="2"/>
    </row>
    <row r="24" spans="1:10" ht="12.75">
      <c r="A24" t="s">
        <v>35</v>
      </c>
      <c r="E24" s="29"/>
      <c r="F24" s="39"/>
      <c r="G24" s="37" t="s">
        <v>6</v>
      </c>
      <c r="H24" s="15" t="s">
        <v>7</v>
      </c>
      <c r="I24" s="15" t="s">
        <v>14</v>
      </c>
      <c r="J24" s="15" t="s">
        <v>15</v>
      </c>
    </row>
    <row r="25" spans="1:10" ht="12.75">
      <c r="A25" t="s">
        <v>23</v>
      </c>
      <c r="E25" s="29"/>
      <c r="F25" s="40"/>
      <c r="G25" s="38">
        <v>160</v>
      </c>
      <c r="H25" s="13">
        <v>126</v>
      </c>
      <c r="I25" s="45"/>
      <c r="J25" s="45"/>
    </row>
    <row r="26" spans="5:10" ht="12.75">
      <c r="E26" s="29"/>
      <c r="F26" s="40"/>
      <c r="G26" s="38">
        <v>180</v>
      </c>
      <c r="H26" s="13">
        <v>103</v>
      </c>
      <c r="I26" s="45"/>
      <c r="J26" s="45"/>
    </row>
    <row r="27" spans="5:10" ht="12.75">
      <c r="E27" s="29"/>
      <c r="F27" s="40"/>
      <c r="G27" s="38">
        <v>200</v>
      </c>
      <c r="H27" s="13">
        <v>82</v>
      </c>
      <c r="I27" s="45"/>
      <c r="J27" s="45"/>
    </row>
    <row r="28" spans="1:10" ht="12.75">
      <c r="A28" s="3" t="s">
        <v>18</v>
      </c>
      <c r="B28" s="9" t="s">
        <v>19</v>
      </c>
      <c r="C28" s="10">
        <f>(A33*D33-B33*C33)/(A33*E33-B33^2)</f>
        <v>0.5</v>
      </c>
      <c r="D28" s="9" t="s">
        <v>20</v>
      </c>
      <c r="E28" s="30">
        <f>(C33-C28*B33)/A33</f>
        <v>0.7999999999999998</v>
      </c>
      <c r="F28" s="40"/>
      <c r="G28" s="38">
        <v>220</v>
      </c>
      <c r="H28" s="13">
        <v>75</v>
      </c>
      <c r="I28" s="45"/>
      <c r="J28" s="45"/>
    </row>
    <row r="29" spans="1:10" ht="12.75">
      <c r="A29" s="3" t="s">
        <v>21</v>
      </c>
      <c r="B29" s="28" t="str">
        <f>"y = "&amp;C28&amp;"x "&amp;IF(E28&gt;=0,"+ ","- ")&amp;ABS(E28)</f>
        <v>y = 0.5x + 0.8</v>
      </c>
      <c r="C29" s="11"/>
      <c r="D29" s="12"/>
      <c r="E29" s="31"/>
      <c r="F29" s="40"/>
      <c r="G29" s="38">
        <v>240</v>
      </c>
      <c r="H29" s="13">
        <v>82</v>
      </c>
      <c r="I29" s="45"/>
      <c r="J29" s="45"/>
    </row>
    <row r="30" spans="1:10" ht="12.75">
      <c r="A30" s="3"/>
      <c r="D30" s="4"/>
      <c r="E30" s="29"/>
      <c r="F30" s="40"/>
      <c r="G30" s="38">
        <v>260</v>
      </c>
      <c r="H30" s="13">
        <v>40</v>
      </c>
      <c r="I30" s="45"/>
      <c r="J30" s="45"/>
    </row>
    <row r="31" spans="5:10" ht="12.75">
      <c r="E31" s="29"/>
      <c r="F31" s="40"/>
      <c r="G31" s="38">
        <v>280</v>
      </c>
      <c r="H31" s="13">
        <v>20</v>
      </c>
      <c r="I31" s="45"/>
      <c r="J31" s="45"/>
    </row>
    <row r="32" spans="1:10" ht="12.75">
      <c r="A32" s="27" t="s">
        <v>31</v>
      </c>
      <c r="B32" s="5" t="s">
        <v>13</v>
      </c>
      <c r="C32" s="6"/>
      <c r="D32" s="6"/>
      <c r="E32" s="32"/>
      <c r="F32" s="40"/>
      <c r="G32" s="38"/>
      <c r="H32" s="13"/>
      <c r="I32" s="14"/>
      <c r="J32" s="14"/>
    </row>
    <row r="33" spans="1:10" ht="12.75">
      <c r="A33" s="26">
        <f>COUNT(B36:B47)</f>
        <v>4</v>
      </c>
      <c r="B33" s="6">
        <f>SUM(B$36:B$39)</f>
        <v>10</v>
      </c>
      <c r="C33" s="6">
        <f>SUM(C$36:C$39)</f>
        <v>8.2</v>
      </c>
      <c r="D33" s="6">
        <f>SUM(D$36:D$39)</f>
        <v>23</v>
      </c>
      <c r="E33" s="33">
        <f>SUM(E$36:E$39)</f>
        <v>30</v>
      </c>
      <c r="F33" s="40"/>
      <c r="G33" s="38"/>
      <c r="H33" s="13"/>
      <c r="I33" s="14"/>
      <c r="J33" s="14"/>
    </row>
    <row r="34" spans="5:10" ht="12.75">
      <c r="E34" s="29"/>
      <c r="F34" s="40"/>
      <c r="G34" s="38"/>
      <c r="H34" s="13"/>
      <c r="I34" s="14"/>
      <c r="J34" s="14"/>
    </row>
    <row r="35" spans="2:10" ht="12.75">
      <c r="B35" s="7" t="s">
        <v>6</v>
      </c>
      <c r="C35" s="7" t="s">
        <v>7</v>
      </c>
      <c r="D35" s="7" t="s">
        <v>14</v>
      </c>
      <c r="E35" s="34" t="s">
        <v>15</v>
      </c>
      <c r="F35" s="40"/>
      <c r="G35" s="38"/>
      <c r="H35" s="13"/>
      <c r="I35" s="14"/>
      <c r="J35" s="14"/>
    </row>
    <row r="36" spans="2:10" ht="12.75">
      <c r="B36" s="8">
        <v>1</v>
      </c>
      <c r="C36" s="8">
        <v>1.5</v>
      </c>
      <c r="D36" s="8">
        <f>B$36:B$65536*C$36:C$65536</f>
        <v>1.5</v>
      </c>
      <c r="E36" s="35">
        <f>B$36:B$65536^2</f>
        <v>1</v>
      </c>
      <c r="F36" s="40"/>
      <c r="G36" s="38"/>
      <c r="H36" s="13"/>
      <c r="I36" s="14"/>
      <c r="J36" s="14"/>
    </row>
    <row r="37" spans="2:10" ht="12.75">
      <c r="B37" s="8">
        <v>2</v>
      </c>
      <c r="C37" s="8">
        <v>1.6</v>
      </c>
      <c r="D37" s="8">
        <f>B$36:B$65536*C$36:C$65536</f>
        <v>3.2</v>
      </c>
      <c r="E37" s="35">
        <f>B$36:B$65536^2</f>
        <v>4</v>
      </c>
      <c r="F37" s="40"/>
      <c r="G37" s="38"/>
      <c r="H37" s="13"/>
      <c r="I37" s="14"/>
      <c r="J37" s="14"/>
    </row>
    <row r="38" spans="2:10" ht="12.75">
      <c r="B38" s="8">
        <v>3</v>
      </c>
      <c r="C38" s="8">
        <v>2.1</v>
      </c>
      <c r="D38" s="8">
        <f>B$36:B$65536*C$36:C$65536</f>
        <v>6.300000000000001</v>
      </c>
      <c r="E38" s="35">
        <f>B$36:B$65536^2</f>
        <v>9</v>
      </c>
      <c r="F38" s="40"/>
      <c r="G38" s="38"/>
      <c r="H38" s="13"/>
      <c r="I38" s="14"/>
      <c r="J38" s="14"/>
    </row>
    <row r="39" spans="2:10" ht="12.75">
      <c r="B39" s="8">
        <v>4</v>
      </c>
      <c r="C39" s="8">
        <v>3</v>
      </c>
      <c r="D39" s="8">
        <f>B$36:B$65536*C$36:C$65536</f>
        <v>12</v>
      </c>
      <c r="E39" s="35">
        <f>B$36:B$65536^2</f>
        <v>16</v>
      </c>
      <c r="F39" s="40"/>
      <c r="G39" s="38"/>
      <c r="H39" s="13"/>
      <c r="I39" s="14"/>
      <c r="J39" s="14"/>
    </row>
    <row r="40" spans="2:10" ht="12.75">
      <c r="B40" s="6"/>
      <c r="C40" s="6"/>
      <c r="D40" s="8"/>
      <c r="E40" s="35"/>
      <c r="F40" s="40"/>
      <c r="G40" s="38"/>
      <c r="H40" s="13"/>
      <c r="I40" s="14"/>
      <c r="J40" s="14"/>
    </row>
    <row r="41" spans="2:10" ht="12.75">
      <c r="B41" s="6"/>
      <c r="C41" s="6"/>
      <c r="D41" s="6"/>
      <c r="E41" s="36"/>
      <c r="F41" s="40"/>
      <c r="G41" s="38"/>
      <c r="H41" s="13"/>
      <c r="I41" s="14"/>
      <c r="J41" s="14"/>
    </row>
    <row r="42" spans="2:10" ht="12.75">
      <c r="B42" s="6"/>
      <c r="C42" s="6"/>
      <c r="D42" s="6"/>
      <c r="E42" s="36"/>
      <c r="F42" s="40"/>
      <c r="G42" s="38"/>
      <c r="H42" s="13"/>
      <c r="I42" s="14"/>
      <c r="J42" s="14"/>
    </row>
    <row r="43" spans="2:10" ht="12.75">
      <c r="B43" s="6"/>
      <c r="C43" s="6"/>
      <c r="D43" s="6"/>
      <c r="E43" s="36"/>
      <c r="F43" s="40"/>
      <c r="G43" s="38"/>
      <c r="H43" s="13"/>
      <c r="I43" s="14"/>
      <c r="J43" s="14"/>
    </row>
    <row r="44" spans="2:10" ht="12.75">
      <c r="B44" s="6"/>
      <c r="C44" s="6"/>
      <c r="D44" s="6"/>
      <c r="E44" s="36"/>
      <c r="F44" s="40"/>
      <c r="G44" s="38"/>
      <c r="H44" s="13"/>
      <c r="I44" s="14"/>
      <c r="J44" s="14"/>
    </row>
    <row r="45" spans="2:10" ht="12.75">
      <c r="B45" s="6"/>
      <c r="C45" s="6"/>
      <c r="D45" s="6"/>
      <c r="E45" s="36"/>
      <c r="F45" s="40"/>
      <c r="G45" s="38"/>
      <c r="H45" s="13"/>
      <c r="I45" s="14"/>
      <c r="J45" s="14"/>
    </row>
    <row r="46" spans="2:10" ht="12.75">
      <c r="B46" s="6"/>
      <c r="C46" s="6"/>
      <c r="D46" s="6"/>
      <c r="E46" s="36"/>
      <c r="F46" s="40"/>
      <c r="G46" s="38"/>
      <c r="H46" s="13"/>
      <c r="I46" s="14"/>
      <c r="J46" s="14"/>
    </row>
    <row r="47" spans="2:10" ht="12.75">
      <c r="B47" s="6"/>
      <c r="C47" s="6"/>
      <c r="D47" s="6"/>
      <c r="E47" s="36"/>
      <c r="F47" s="40"/>
      <c r="G47" s="38"/>
      <c r="H47" s="13"/>
      <c r="I47" s="14"/>
      <c r="J47" s="14"/>
    </row>
    <row r="48" spans="6:10" ht="12.75">
      <c r="F48" s="40"/>
      <c r="G48" s="38"/>
      <c r="H48" s="13"/>
      <c r="I48" s="14"/>
      <c r="J48" s="14"/>
    </row>
    <row r="49" spans="6:10" ht="12.75">
      <c r="F49" s="40"/>
      <c r="G49" s="38"/>
      <c r="H49" s="13"/>
      <c r="I49" s="14"/>
      <c r="J49" s="14"/>
    </row>
    <row r="50" spans="6:10" ht="12.75">
      <c r="F50" s="40"/>
      <c r="G50" s="38"/>
      <c r="H50" s="13"/>
      <c r="I50" s="14"/>
      <c r="J50" s="14"/>
    </row>
    <row r="51" spans="5:6" ht="12.75">
      <c r="E51" s="29"/>
      <c r="F51" s="41"/>
    </row>
    <row r="52" spans="5:6" ht="12.75">
      <c r="E52" s="29"/>
      <c r="F52" s="41"/>
    </row>
    <row r="53" spans="5:6" ht="12.75">
      <c r="E53" s="29"/>
      <c r="F53" s="41"/>
    </row>
    <row r="54" spans="5:6" ht="12.75">
      <c r="E54" s="29"/>
      <c r="F54" s="41"/>
    </row>
    <row r="55" spans="5:6" ht="12.75">
      <c r="E55" s="29"/>
      <c r="F55" s="41"/>
    </row>
    <row r="56" spans="5:6" ht="12.75">
      <c r="E56" s="29"/>
      <c r="F56" s="41"/>
    </row>
    <row r="57" spans="5:6" ht="12.75">
      <c r="E57" s="29"/>
      <c r="F57" s="41"/>
    </row>
    <row r="58" spans="5:6" ht="12.75">
      <c r="E58" s="29"/>
      <c r="F58" s="41"/>
    </row>
    <row r="59" spans="5:6" ht="12.75">
      <c r="E59" s="29"/>
      <c r="F59" s="41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33"/>
  <sheetViews>
    <sheetView workbookViewId="0" topLeftCell="A1">
      <selection activeCell="A1" sqref="A1"/>
    </sheetView>
  </sheetViews>
  <sheetFormatPr defaultColWidth="11.00390625" defaultRowHeight="12"/>
  <sheetData>
    <row r="2" ht="12.75">
      <c r="A2" s="25" t="s">
        <v>38</v>
      </c>
    </row>
    <row r="3" ht="12.75">
      <c r="A3" t="s">
        <v>39</v>
      </c>
    </row>
    <row r="5" ht="12.75">
      <c r="D5" s="25" t="s">
        <v>2</v>
      </c>
    </row>
    <row r="6" ht="12.75">
      <c r="F6" s="22"/>
    </row>
    <row r="7" spans="1:6" ht="12.75">
      <c r="A7" s="15" t="s">
        <v>6</v>
      </c>
      <c r="B7" s="15" t="s">
        <v>7</v>
      </c>
      <c r="E7" s="23" t="s">
        <v>25</v>
      </c>
      <c r="F7" s="23" t="s">
        <v>26</v>
      </c>
    </row>
    <row r="8" spans="1:6" ht="12.75">
      <c r="A8" s="13">
        <v>160</v>
      </c>
      <c r="B8" s="13">
        <v>126</v>
      </c>
      <c r="D8" s="25"/>
      <c r="E8" s="24"/>
      <c r="F8" s="24"/>
    </row>
    <row r="9" spans="1:4" ht="12.75">
      <c r="A9" s="13">
        <v>180</v>
      </c>
      <c r="B9" s="13">
        <v>103</v>
      </c>
      <c r="D9" s="22"/>
    </row>
    <row r="10" spans="1:4" ht="12.75">
      <c r="A10" s="13">
        <v>200</v>
      </c>
      <c r="B10" s="13">
        <v>82</v>
      </c>
      <c r="D10" s="25" t="s">
        <v>27</v>
      </c>
    </row>
    <row r="11" spans="1:4" ht="12.75">
      <c r="A11" s="13">
        <v>220</v>
      </c>
      <c r="B11" s="13">
        <v>75</v>
      </c>
      <c r="D11" s="25" t="s">
        <v>1</v>
      </c>
    </row>
    <row r="12" spans="1:6" ht="12.75">
      <c r="A12" s="13">
        <v>240</v>
      </c>
      <c r="B12" s="13">
        <v>82</v>
      </c>
      <c r="D12" t="s">
        <v>0</v>
      </c>
      <c r="F12" s="22"/>
    </row>
    <row r="13" spans="1:2" ht="12.75">
      <c r="A13" s="13">
        <v>260</v>
      </c>
      <c r="B13" s="13">
        <v>40</v>
      </c>
    </row>
    <row r="14" spans="1:6" ht="12.75">
      <c r="A14" s="13">
        <v>280</v>
      </c>
      <c r="B14" s="13">
        <v>20</v>
      </c>
      <c r="F14" s="22"/>
    </row>
    <row r="15" spans="1:6" ht="12.75">
      <c r="A15" s="13"/>
      <c r="B15" s="13"/>
      <c r="D15" s="25" t="s">
        <v>3</v>
      </c>
      <c r="F15" s="22"/>
    </row>
    <row r="16" spans="1:6" ht="12.75">
      <c r="A16" s="13"/>
      <c r="B16" s="13"/>
      <c r="F16" s="22"/>
    </row>
    <row r="17" spans="1:4" ht="12.75">
      <c r="A17" s="13"/>
      <c r="B17" s="13"/>
      <c r="D17" s="25" t="s">
        <v>40</v>
      </c>
    </row>
    <row r="18" spans="1:4" ht="12.75">
      <c r="A18" s="13"/>
      <c r="B18" s="13"/>
      <c r="D18" s="25" t="s">
        <v>41</v>
      </c>
    </row>
    <row r="19" spans="1:4" ht="12.75">
      <c r="A19" s="13"/>
      <c r="B19" s="13"/>
      <c r="D19" s="25" t="s">
        <v>42</v>
      </c>
    </row>
    <row r="20" spans="1:4" ht="12.75">
      <c r="A20" s="13"/>
      <c r="B20" s="13"/>
      <c r="D20" t="s">
        <v>4</v>
      </c>
    </row>
    <row r="21" spans="1:2" ht="12.75">
      <c r="A21" s="13"/>
      <c r="B21" s="13"/>
    </row>
    <row r="22" spans="1:2" ht="12.75">
      <c r="A22" s="13"/>
      <c r="B22" s="13"/>
    </row>
    <row r="23" spans="1:2" ht="12.75">
      <c r="A23" s="13"/>
      <c r="B23" s="13"/>
    </row>
    <row r="24" spans="1:2" ht="12.75">
      <c r="A24" s="13"/>
      <c r="B24" s="13"/>
    </row>
    <row r="25" spans="1:2" ht="12.75">
      <c r="A25" s="13"/>
      <c r="B25" s="13"/>
    </row>
    <row r="26" spans="1:2" ht="12.75">
      <c r="A26" s="13"/>
      <c r="B26" s="13"/>
    </row>
    <row r="27" spans="1:2" ht="12.75">
      <c r="A27" s="13"/>
      <c r="B27" s="13"/>
    </row>
    <row r="28" spans="1:2" ht="12.75">
      <c r="A28" s="13"/>
      <c r="B28" s="13"/>
    </row>
    <row r="29" spans="1:2" ht="12.75">
      <c r="A29" s="13"/>
      <c r="B29" s="13"/>
    </row>
    <row r="30" spans="1:2" ht="12.75">
      <c r="A30" s="13"/>
      <c r="B30" s="13"/>
    </row>
    <row r="31" spans="1:2" ht="12.75">
      <c r="A31" s="13"/>
      <c r="B31" s="13"/>
    </row>
    <row r="32" spans="1:2" ht="12.75">
      <c r="A32" s="13"/>
      <c r="B32" s="13"/>
    </row>
    <row r="33" spans="1:2" ht="12.75">
      <c r="A33" s="13"/>
      <c r="B33" s="13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ADMIN</cp:lastModifiedBy>
  <dcterms:created xsi:type="dcterms:W3CDTF">1998-08-11T09:49:18Z</dcterms:created>
  <dcterms:modified xsi:type="dcterms:W3CDTF">2017-02-19T00:43:15Z</dcterms:modified>
  <cp:category/>
  <cp:version/>
  <cp:contentType/>
  <cp:contentStatus/>
</cp:coreProperties>
</file>