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40" yWindow="0" windowWidth="14380" windowHeight="9200" activeTab="0"/>
  </bookViews>
  <sheets>
    <sheet name="Riemann Sum Grapher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<sst xmlns="http://schemas.openxmlformats.org/spreadsheetml/2006/main" count="18" uniqueCount="18">
  <si>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Just enter the function in cell G13 (as shown; no equals sign) enter values for the limits of integration a and b, and a value</t>
  </si>
  <si>
    <t>for the number of partitions n.</t>
  </si>
  <si>
    <t>Notes:</t>
  </si>
  <si>
    <t>Rmn Sum:</t>
  </si>
  <si>
    <t>2/(x^2+1)-1</t>
  </si>
  <si>
    <t>Do not change the value of the Riemann Sum in cell I15.</t>
  </si>
  <si>
    <t>The number of partitions n cannot exceed 200 for this grapher</t>
  </si>
  <si>
    <t>The graph data is hidden on the right</t>
  </si>
  <si>
    <t xml:space="preserve">Don’t touch this table!    </t>
  </si>
  <si>
    <t>x</t>
  </si>
  <si>
    <t>y</t>
  </si>
  <si>
    <t>Function:</t>
  </si>
  <si>
    <t>a:</t>
  </si>
  <si>
    <t>b:</t>
  </si>
  <si>
    <t>n:</t>
  </si>
  <si>
    <t>u</t>
  </si>
  <si>
    <t>y_u</t>
  </si>
  <si>
    <t xml:space="preserve">This worksheet will automatically graph any function of x, show the (left) Riemann sum as a shaded area and also its value.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</si>
</sst>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0000"/>
    <numFmt numFmtId="166" formatCode="0.0000"/>
    <numFmt numFmtId="167" formatCode="yyyy"/>
    <numFmt numFmtId="168" formatCode="&quot;$&quot;#,##0.00"/>
    <numFmt numFmtId="169" formatCode="#,##0.0000"/>
    <numFmt numFmtId="170" formatCode="&quot;$&quot;#,##0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color indexed="12"/>
      <name val="Geneva"/>
      <family val="0"/>
    </font>
    <font>
      <b/>
      <sz val="9"/>
      <color indexed="56"/>
      <name val="Geneva"/>
      <family val="0"/>
    </font>
    <font>
      <sz val="9"/>
      <color indexed="56"/>
      <name val="Geneva"/>
      <family val="0"/>
    </font>
    <font>
      <sz val="9"/>
      <color indexed="9"/>
      <name val="Geneva"/>
      <family val="0"/>
    </font>
    <font>
      <b/>
      <sz val="9"/>
      <color indexed="9"/>
      <name val="Geneva"/>
      <family val="0"/>
    </font>
    <font>
      <sz val="10"/>
      <name val="Arial"/>
      <family val="0"/>
    </font>
    <font>
      <sz val="9"/>
      <color indexed="63"/>
      <name val="Geneva"/>
      <family val="0"/>
    </font>
    <font>
      <b/>
      <sz val="9"/>
      <color indexed="16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8" fillId="2" borderId="1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6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right"/>
    </xf>
    <xf numFmtId="0" fontId="7" fillId="4" borderId="3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0" fillId="3" borderId="7" xfId="0" applyFont="1" applyFill="1" applyBorder="1" applyAlignment="1">
      <alignment/>
    </xf>
    <xf numFmtId="0" fontId="10" fillId="3" borderId="8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0" fillId="3" borderId="5" xfId="0" applyFont="1" applyFill="1" applyBorder="1" applyAlignment="1">
      <alignment/>
    </xf>
    <xf numFmtId="0" fontId="7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'Riemann Sum Grapher'!$K$3:$K$203</c:f>
              <c:numCache/>
            </c:numRef>
          </c:cat>
          <c:val>
            <c:numRef>
              <c:f>'Riemann Sum Grapher'!$N$3:$N$203</c:f>
              <c:numCache/>
            </c:numRef>
          </c:val>
        </c:ser>
        <c:gapWidth val="0"/>
        <c:axId val="54288940"/>
        <c:axId val="18838413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'Riemann Sum Grapher'!$L$3:$L$203</c:f>
              <c:numCache/>
            </c:numRef>
          </c:val>
          <c:smooth val="0"/>
        </c:ser>
        <c:axId val="35327990"/>
        <c:axId val="49516455"/>
      </c:lineChart>
      <c:catAx>
        <c:axId val="54288940"/>
        <c:scaling>
          <c:orientation val="minMax"/>
        </c:scaling>
        <c:axPos val="b"/>
        <c:majorGridlines>
          <c:spPr>
            <a:ln w="3175">
              <a:solidFill>
                <a:srgbClr val="FFCC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18838413"/>
        <c:crosses val="autoZero"/>
        <c:auto val="0"/>
        <c:lblOffset val="100"/>
        <c:tickLblSkip val="20"/>
        <c:tickMarkSkip val="20"/>
        <c:noMultiLvlLbl val="0"/>
      </c:catAx>
      <c:valAx>
        <c:axId val="18838413"/>
        <c:scaling>
          <c:orientation val="minMax"/>
        </c:scaling>
        <c:axPos val="l"/>
        <c:majorGridlines>
          <c:spPr>
            <a:ln w="3175">
              <a:solidFill>
                <a:srgbClr val="FFCC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288940"/>
        <c:crossesAt val="1"/>
        <c:crossBetween val="between"/>
        <c:dispUnits/>
      </c:valAx>
      <c:catAx>
        <c:axId val="35327990"/>
        <c:scaling>
          <c:orientation val="minMax"/>
        </c:scaling>
        <c:axPos val="b"/>
        <c:delete val="1"/>
        <c:majorTickMark val="in"/>
        <c:minorTickMark val="none"/>
        <c:tickLblPos val="nextTo"/>
        <c:crossAx val="49516455"/>
        <c:crosses val="autoZero"/>
        <c:auto val="0"/>
        <c:lblOffset val="100"/>
        <c:noMultiLvlLbl val="0"/>
      </c:catAx>
      <c:valAx>
        <c:axId val="49516455"/>
        <c:scaling>
          <c:orientation val="minMax"/>
        </c:scaling>
        <c:axPos val="l"/>
        <c:delete val="1"/>
        <c:majorTickMark val="in"/>
        <c:minorTickMark val="none"/>
        <c:tickLblPos val="nextTo"/>
        <c:crossAx val="35327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971550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1" name="AutoShape 165"/>
        <xdr:cNvSpPr>
          <a:spLocks/>
        </xdr:cNvSpPr>
      </xdr:nvSpPr>
      <xdr:spPr>
        <a:xfrm>
          <a:off x="5819775" y="12782550"/>
          <a:ext cx="19050" cy="0"/>
        </a:xfrm>
        <a:prstGeom prst="rightBrace">
          <a:avLst>
            <a:gd name="adj" fmla="val 26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923925</xdr:colOff>
      <xdr:row>0</xdr:row>
      <xdr:rowOff>66675</xdr:rowOff>
    </xdr:from>
    <xdr:to>
      <xdr:col>6</xdr:col>
      <xdr:colOff>742950</xdr:colOff>
      <xdr:row>5</xdr:row>
      <xdr:rowOff>114300</xdr:rowOff>
    </xdr:to>
    <xdr:sp>
      <xdr:nvSpPr>
        <xdr:cNvPr id="2" name="AutoShape 197"/>
        <xdr:cNvSpPr>
          <a:spLocks/>
        </xdr:cNvSpPr>
      </xdr:nvSpPr>
      <xdr:spPr>
        <a:xfrm>
          <a:off x="923925" y="66675"/>
          <a:ext cx="5648325" cy="857250"/>
        </a:xfrm>
        <a:prstGeom prst="rect"/>
        <a:noFill/>
      </xdr:spPr>
      <xdr:txBody>
        <a:bodyPr fromWordArt="1" wrap="none">
          <a:prstTxWarp prst="textPlain">
            <a:avLst>
              <a:gd name="adj" fmla="val 50111"/>
            </a:avLst>
          </a:prstTxWarp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FFCC00"/>
                  </a:gs>
                  <a:gs pos="100000">
                    <a:srgbClr val="99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Excel Tutorial for Section 6.4 (14.4):The Definite Integral as a Area: A Geometric Approach</a:t>
          </a:r>
        </a:p>
      </xdr:txBody>
    </xdr:sp>
    <xdr:clientData/>
  </xdr:twoCellAnchor>
  <xdr:twoCellAnchor>
    <xdr:from>
      <xdr:col>2</xdr:col>
      <xdr:colOff>790575</xdr:colOff>
      <xdr:row>10</xdr:row>
      <xdr:rowOff>38100</xdr:rowOff>
    </xdr:from>
    <xdr:to>
      <xdr:col>6</xdr:col>
      <xdr:colOff>381000</xdr:colOff>
      <xdr:row>11</xdr:row>
      <xdr:rowOff>38100</xdr:rowOff>
    </xdr:to>
    <xdr:sp>
      <xdr:nvSpPr>
        <xdr:cNvPr id="3" name="AutoShape 244"/>
        <xdr:cNvSpPr>
          <a:spLocks/>
        </xdr:cNvSpPr>
      </xdr:nvSpPr>
      <xdr:spPr>
        <a:xfrm>
          <a:off x="2695575" y="1657350"/>
          <a:ext cx="3514725" cy="161925"/>
        </a:xfrm>
        <a:prstGeom prst="bentConnector3">
          <a:avLst>
            <a:gd name="adj1" fmla="val 0"/>
            <a:gd name="adj2" fmla="val -1023078"/>
            <a:gd name="adj3" fmla="val -76810"/>
          </a:avLst>
        </a:prstGeom>
        <a:noFill/>
        <a:ln w="9525" cmpd="sng">
          <a:solidFill>
            <a:srgbClr val="99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381000</xdr:colOff>
      <xdr:row>11</xdr:row>
      <xdr:rowOff>38100</xdr:rowOff>
    </xdr:from>
    <xdr:to>
      <xdr:col>6</xdr:col>
      <xdr:colOff>381000</xdr:colOff>
      <xdr:row>12</xdr:row>
      <xdr:rowOff>9525</xdr:rowOff>
    </xdr:to>
    <xdr:sp>
      <xdr:nvSpPr>
        <xdr:cNvPr id="4" name="Line 245"/>
        <xdr:cNvSpPr>
          <a:spLocks/>
        </xdr:cNvSpPr>
      </xdr:nvSpPr>
      <xdr:spPr>
        <a:xfrm>
          <a:off x="6210300" y="1819275"/>
          <a:ext cx="0" cy="133350"/>
        </a:xfrm>
        <a:prstGeom prst="line">
          <a:avLst/>
        </a:prstGeom>
        <a:noFill/>
        <a:ln w="9525" cmpd="sng">
          <a:solidFill>
            <a:srgbClr val="99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200025</xdr:colOff>
      <xdr:row>16</xdr:row>
      <xdr:rowOff>28575</xdr:rowOff>
    </xdr:from>
    <xdr:to>
      <xdr:col>7</xdr:col>
      <xdr:colOff>552450</xdr:colOff>
      <xdr:row>37</xdr:row>
      <xdr:rowOff>114300</xdr:rowOff>
    </xdr:to>
    <xdr:graphicFrame>
      <xdr:nvGraphicFramePr>
        <xdr:cNvPr id="5" name="Chart 248"/>
        <xdr:cNvGraphicFramePr/>
      </xdr:nvGraphicFramePr>
      <xdr:xfrm>
        <a:off x="1123950" y="2619375"/>
        <a:ext cx="60864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333375</xdr:colOff>
      <xdr:row>14</xdr:row>
      <xdr:rowOff>85725</xdr:rowOff>
    </xdr:from>
    <xdr:to>
      <xdr:col>9</xdr:col>
      <xdr:colOff>752475</xdr:colOff>
      <xdr:row>15</xdr:row>
      <xdr:rowOff>95250</xdr:rowOff>
    </xdr:to>
    <xdr:sp>
      <xdr:nvSpPr>
        <xdr:cNvPr id="6" name="AutoShape 249"/>
        <xdr:cNvSpPr>
          <a:spLocks/>
        </xdr:cNvSpPr>
      </xdr:nvSpPr>
      <xdr:spPr>
        <a:xfrm>
          <a:off x="3219450" y="2352675"/>
          <a:ext cx="5848350" cy="171450"/>
        </a:xfrm>
        <a:prstGeom prst="bentConnector3">
          <a:avLst>
            <a:gd name="adj1" fmla="val 11111"/>
            <a:gd name="adj2" fmla="val -1350000"/>
            <a:gd name="adj3" fmla="val -55120"/>
          </a:avLst>
        </a:prstGeom>
        <a:noFill/>
        <a:ln w="9525" cmpd="sng">
          <a:solidFill>
            <a:srgbClr val="99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087"/>
  <sheetViews>
    <sheetView tabSelected="1" workbookViewId="0" topLeftCell="A1">
      <selection activeCell="A1" sqref="A1"/>
    </sheetView>
  </sheetViews>
  <sheetFormatPr defaultColWidth="11.00390625" defaultRowHeight="12"/>
  <cols>
    <col min="1" max="1" width="12.125" style="1" customWidth="1"/>
    <col min="2" max="6" width="12.875" style="1" customWidth="1"/>
    <col min="7" max="16384" width="10.875" style="1" customWidth="1"/>
  </cols>
  <sheetData>
    <row r="1" spans="6:15" ht="12.75">
      <c r="F1"/>
      <c r="G1"/>
      <c r="H1"/>
      <c r="I1"/>
      <c r="J1"/>
      <c r="K1" s="8"/>
      <c r="L1" s="17" t="s">
        <v>8</v>
      </c>
      <c r="M1"/>
      <c r="N1"/>
      <c r="O1"/>
    </row>
    <row r="2" spans="6:15" ht="12.75">
      <c r="F2"/>
      <c r="G2"/>
      <c r="H2"/>
      <c r="I2"/>
      <c r="J2"/>
      <c r="K2" s="22" t="s">
        <v>9</v>
      </c>
      <c r="L2" s="18" t="s">
        <v>10</v>
      </c>
      <c r="M2" s="25" t="s">
        <v>15</v>
      </c>
      <c r="N2" s="18" t="s">
        <v>16</v>
      </c>
      <c r="O2" s="27">
        <f>(G15-G14)/I14</f>
        <v>0.15</v>
      </c>
    </row>
    <row r="3" spans="6:15" ht="12.75">
      <c r="F3"/>
      <c r="G3"/>
      <c r="H3"/>
      <c r="I3"/>
      <c r="J3"/>
      <c r="K3" s="23">
        <f>G14</f>
        <v>0</v>
      </c>
      <c r="L3" s="19">
        <f aca="true" t="shared" si="0" ref="L3:N66">2/(K3^2+1)-1</f>
        <v>1</v>
      </c>
      <c r="M3" s="26">
        <f>G14</f>
        <v>0</v>
      </c>
      <c r="N3" s="19">
        <f t="shared" si="0"/>
        <v>1</v>
      </c>
      <c r="O3" s="27">
        <f>K4-K3</f>
        <v>0.015</v>
      </c>
    </row>
    <row r="4" spans="6:15" ht="12.75">
      <c r="F4"/>
      <c r="G4"/>
      <c r="H4"/>
      <c r="I4"/>
      <c r="J4"/>
      <c r="K4" s="24">
        <f>K3+($G$15-$G$14)/200</f>
        <v>0.015</v>
      </c>
      <c r="L4" s="20">
        <f t="shared" si="0"/>
        <v>0.9995501012272241</v>
      </c>
      <c r="M4" s="24">
        <f>IF(K4&lt;M3+$O$2,M3,M3+$O$2)</f>
        <v>0</v>
      </c>
      <c r="N4" s="20">
        <f t="shared" si="0"/>
        <v>1</v>
      </c>
      <c r="O4"/>
    </row>
    <row r="5" spans="6:15" ht="12.75">
      <c r="F5"/>
      <c r="G5"/>
      <c r="H5"/>
      <c r="I5"/>
      <c r="J5"/>
      <c r="K5" s="24">
        <f aca="true" t="shared" si="1" ref="K5:K20">K4+($G$15-$G$14)/200</f>
        <v>0.03</v>
      </c>
      <c r="L5" s="21">
        <f t="shared" si="0"/>
        <v>0.9982016185433111</v>
      </c>
      <c r="M5" s="24">
        <f aca="true" t="shared" si="2" ref="M5:M68">IF(K5&lt;M4+$O$2,M4,M4+$O$2)</f>
        <v>0</v>
      </c>
      <c r="N5" s="21">
        <f t="shared" si="0"/>
        <v>1</v>
      </c>
      <c r="O5"/>
    </row>
    <row r="6" spans="6:15" ht="12.75">
      <c r="F6"/>
      <c r="G6"/>
      <c r="H6"/>
      <c r="I6"/>
      <c r="J6"/>
      <c r="K6" s="24">
        <f t="shared" si="1"/>
        <v>0.045</v>
      </c>
      <c r="L6" s="21">
        <f t="shared" si="0"/>
        <v>0.9959581846760313</v>
      </c>
      <c r="M6" s="24">
        <f t="shared" si="2"/>
        <v>0</v>
      </c>
      <c r="N6" s="21">
        <f t="shared" si="0"/>
        <v>1</v>
      </c>
      <c r="O6"/>
    </row>
    <row r="7" spans="1:15" ht="12.75">
      <c r="A7" s="6"/>
      <c r="D7" s="2"/>
      <c r="E7" s="3"/>
      <c r="F7"/>
      <c r="G7"/>
      <c r="H7"/>
      <c r="I7"/>
      <c r="J7"/>
      <c r="K7" s="24">
        <f t="shared" si="1"/>
        <v>0.06</v>
      </c>
      <c r="L7" s="21">
        <f t="shared" si="0"/>
        <v>0.9928258270227182</v>
      </c>
      <c r="M7" s="24">
        <f t="shared" si="2"/>
        <v>0</v>
      </c>
      <c r="N7" s="21">
        <f t="shared" si="0"/>
        <v>1</v>
      </c>
      <c r="O7"/>
    </row>
    <row r="8" spans="1:15" ht="12.75">
      <c r="A8" s="6"/>
      <c r="D8" s="2"/>
      <c r="E8" s="2"/>
      <c r="F8"/>
      <c r="G8"/>
      <c r="H8"/>
      <c r="I8"/>
      <c r="J8"/>
      <c r="K8" s="24">
        <f t="shared" si="1"/>
        <v>0.075</v>
      </c>
      <c r="L8" s="21">
        <f t="shared" si="0"/>
        <v>0.9888129272840274</v>
      </c>
      <c r="M8" s="24">
        <f t="shared" si="2"/>
        <v>0</v>
      </c>
      <c r="N8" s="21">
        <f t="shared" si="0"/>
        <v>1</v>
      </c>
      <c r="O8"/>
    </row>
    <row r="9" spans="1:15" ht="12.75">
      <c r="A9" s="7" t="s">
        <v>17</v>
      </c>
      <c r="D9" s="2"/>
      <c r="E9" s="2"/>
      <c r="F9"/>
      <c r="G9"/>
      <c r="H9"/>
      <c r="I9"/>
      <c r="J9"/>
      <c r="K9" s="24">
        <f t="shared" si="1"/>
        <v>0.09</v>
      </c>
      <c r="L9" s="21">
        <f t="shared" si="0"/>
        <v>0.9839301656581689</v>
      </c>
      <c r="M9" s="24">
        <f t="shared" si="2"/>
        <v>0</v>
      </c>
      <c r="N9" s="21">
        <f t="shared" si="0"/>
        <v>1</v>
      </c>
      <c r="O9"/>
    </row>
    <row r="10" spans="1:15" ht="12.75">
      <c r="A10" t="s">
        <v>0</v>
      </c>
      <c r="D10" s="2"/>
      <c r="E10" s="2"/>
      <c r="G10"/>
      <c r="H10"/>
      <c r="I10"/>
      <c r="J10"/>
      <c r="K10" s="24">
        <f t="shared" si="1"/>
        <v>0.105</v>
      </c>
      <c r="L10" s="21">
        <f t="shared" si="0"/>
        <v>0.9781904502856011</v>
      </c>
      <c r="M10" s="24">
        <f t="shared" si="2"/>
        <v>0</v>
      </c>
      <c r="N10" s="21">
        <f t="shared" si="0"/>
        <v>1</v>
      </c>
      <c r="O10"/>
    </row>
    <row r="11" spans="1:15" ht="12.75">
      <c r="A11" s="14" t="s">
        <v>1</v>
      </c>
      <c r="D11" s="2"/>
      <c r="E11" s="2"/>
      <c r="F11"/>
      <c r="G11"/>
      <c r="H11"/>
      <c r="I11"/>
      <c r="J11"/>
      <c r="K11" s="24">
        <f t="shared" si="1"/>
        <v>0.12</v>
      </c>
      <c r="L11" s="21">
        <f t="shared" si="0"/>
        <v>0.9716088328075709</v>
      </c>
      <c r="M11" s="24">
        <f t="shared" si="2"/>
        <v>0</v>
      </c>
      <c r="N11" s="21">
        <f t="shared" si="0"/>
        <v>1</v>
      </c>
      <c r="O11"/>
    </row>
    <row r="12" spans="1:15" ht="12.75">
      <c r="A12" s="6"/>
      <c r="D12" s="2"/>
      <c r="E12" s="2"/>
      <c r="F12"/>
      <c r="G12"/>
      <c r="H12"/>
      <c r="I12"/>
      <c r="J12"/>
      <c r="K12" s="24">
        <f t="shared" si="1"/>
        <v>0.135</v>
      </c>
      <c r="L12" s="21">
        <f t="shared" si="0"/>
        <v>0.9642024110584597</v>
      </c>
      <c r="M12" s="24">
        <f t="shared" si="2"/>
        <v>0</v>
      </c>
      <c r="N12" s="21">
        <f t="shared" si="0"/>
        <v>1</v>
      </c>
      <c r="O12"/>
    </row>
    <row r="13" spans="1:15" ht="12.75">
      <c r="A13" s="15" t="s">
        <v>2</v>
      </c>
      <c r="B13" s="1" t="s">
        <v>6</v>
      </c>
      <c r="D13" s="2"/>
      <c r="F13" s="9" t="s">
        <v>11</v>
      </c>
      <c r="G13" s="10" t="s">
        <v>4</v>
      </c>
      <c r="H13" s="12"/>
      <c r="I13" s="13"/>
      <c r="J13"/>
      <c r="K13" s="24">
        <f t="shared" si="1"/>
        <v>0.15000000000000002</v>
      </c>
      <c r="L13" s="21">
        <f t="shared" si="0"/>
        <v>0.9559902200488999</v>
      </c>
      <c r="M13" s="24">
        <f t="shared" si="2"/>
        <v>0.15</v>
      </c>
      <c r="N13" s="21">
        <f t="shared" si="0"/>
        <v>0.9559902200488999</v>
      </c>
      <c r="O13"/>
    </row>
    <row r="14" spans="1:15" ht="12.75">
      <c r="A14" s="6"/>
      <c r="B14" s="1" t="s">
        <v>5</v>
      </c>
      <c r="D14" s="2"/>
      <c r="E14" s="2"/>
      <c r="F14" s="9" t="s">
        <v>12</v>
      </c>
      <c r="G14" s="11">
        <v>0</v>
      </c>
      <c r="H14" s="9" t="s">
        <v>14</v>
      </c>
      <c r="I14" s="11">
        <v>20</v>
      </c>
      <c r="J14"/>
      <c r="K14" s="24">
        <f t="shared" si="1"/>
        <v>0.16500000000000004</v>
      </c>
      <c r="L14" s="21">
        <f t="shared" si="0"/>
        <v>0.9469931125118645</v>
      </c>
      <c r="M14" s="24">
        <f t="shared" si="2"/>
        <v>0.15</v>
      </c>
      <c r="N14" s="21">
        <f t="shared" si="0"/>
        <v>0.9559902200488999</v>
      </c>
      <c r="O14"/>
    </row>
    <row r="15" spans="1:15" ht="12.75">
      <c r="A15" s="6"/>
      <c r="B15" s="1" t="s">
        <v>7</v>
      </c>
      <c r="D15" s="2"/>
      <c r="E15" s="2"/>
      <c r="F15" s="9" t="s">
        <v>13</v>
      </c>
      <c r="G15" s="11">
        <v>3</v>
      </c>
      <c r="H15" s="9" t="s">
        <v>3</v>
      </c>
      <c r="I15" s="16">
        <f>SUM(N3:N202)*$O$3</f>
        <v>-0.3663046490760847</v>
      </c>
      <c r="J15"/>
      <c r="K15" s="24">
        <f t="shared" si="1"/>
        <v>0.18000000000000005</v>
      </c>
      <c r="L15" s="21">
        <f t="shared" si="0"/>
        <v>0.9372336303758233</v>
      </c>
      <c r="M15" s="24">
        <f t="shared" si="2"/>
        <v>0.15</v>
      </c>
      <c r="N15" s="21">
        <f t="shared" si="0"/>
        <v>0.9559902200488999</v>
      </c>
      <c r="O15"/>
    </row>
    <row r="16" spans="1:15" ht="12.75">
      <c r="A16" s="6"/>
      <c r="D16" s="2"/>
      <c r="F16"/>
      <c r="G16"/>
      <c r="H16"/>
      <c r="I16"/>
      <c r="J16"/>
      <c r="K16" s="24">
        <f t="shared" si="1"/>
        <v>0.19500000000000006</v>
      </c>
      <c r="L16" s="21">
        <f t="shared" si="0"/>
        <v>0.9267358685966138</v>
      </c>
      <c r="M16" s="24">
        <f t="shared" si="2"/>
        <v>0.15</v>
      </c>
      <c r="N16" s="21">
        <f t="shared" si="0"/>
        <v>0.9559902200488999</v>
      </c>
      <c r="O16"/>
    </row>
    <row r="17" spans="1:15" ht="12.75">
      <c r="A17" s="6"/>
      <c r="D17" s="2"/>
      <c r="F17"/>
      <c r="G17"/>
      <c r="H17"/>
      <c r="I17"/>
      <c r="J17"/>
      <c r="K17" s="24">
        <f t="shared" si="1"/>
        <v>0.21000000000000008</v>
      </c>
      <c r="L17" s="21">
        <f t="shared" si="0"/>
        <v>0.9155253328225266</v>
      </c>
      <c r="M17" s="24">
        <f t="shared" si="2"/>
        <v>0.15</v>
      </c>
      <c r="N17" s="21">
        <f t="shared" si="0"/>
        <v>0.9559902200488999</v>
      </c>
      <c r="O17"/>
    </row>
    <row r="18" spans="1:15" ht="12.75">
      <c r="A18" s="6"/>
      <c r="D18" s="2"/>
      <c r="F18"/>
      <c r="G18"/>
      <c r="H18"/>
      <c r="I18"/>
      <c r="J18"/>
      <c r="K18" s="24">
        <f t="shared" si="1"/>
        <v>0.2250000000000001</v>
      </c>
      <c r="L18" s="21">
        <f t="shared" si="0"/>
        <v>0.9036287923854847</v>
      </c>
      <c r="M18" s="24">
        <f t="shared" si="2"/>
        <v>0.15</v>
      </c>
      <c r="N18" s="21">
        <f t="shared" si="0"/>
        <v>0.9559902200488999</v>
      </c>
      <c r="O18"/>
    </row>
    <row r="19" spans="1:15" ht="12.75">
      <c r="A19" s="6"/>
      <c r="D19" s="2"/>
      <c r="F19"/>
      <c r="G19"/>
      <c r="H19"/>
      <c r="I19"/>
      <c r="J19"/>
      <c r="K19" s="24">
        <f t="shared" si="1"/>
        <v>0.2400000000000001</v>
      </c>
      <c r="L19" s="21">
        <f t="shared" si="0"/>
        <v>0.8910741301059</v>
      </c>
      <c r="M19" s="24">
        <f t="shared" si="2"/>
        <v>0.15</v>
      </c>
      <c r="N19" s="21">
        <f t="shared" si="0"/>
        <v>0.9559902200488999</v>
      </c>
      <c r="O19"/>
    </row>
    <row r="20" spans="1:15" ht="12.75">
      <c r="A20" s="6"/>
      <c r="D20" s="2"/>
      <c r="F20"/>
      <c r="G20"/>
      <c r="H20"/>
      <c r="I20"/>
      <c r="J20"/>
      <c r="K20" s="24">
        <f t="shared" si="1"/>
        <v>0.2550000000000001</v>
      </c>
      <c r="L20" s="21">
        <f t="shared" si="0"/>
        <v>0.8778901903711178</v>
      </c>
      <c r="M20" s="24">
        <f t="shared" si="2"/>
        <v>0.15</v>
      </c>
      <c r="N20" s="21">
        <f t="shared" si="0"/>
        <v>0.9559902200488999</v>
      </c>
      <c r="O20"/>
    </row>
    <row r="21" spans="1:14" ht="12.75">
      <c r="A21" s="6"/>
      <c r="D21" s="2"/>
      <c r="E21" s="2"/>
      <c r="K21" s="24">
        <f aca="true" t="shared" si="3" ref="K21:K84">K20+($G$15-$G$14)/200</f>
        <v>0.27000000000000013</v>
      </c>
      <c r="L21" s="21">
        <f t="shared" si="0"/>
        <v>0.8641066268990583</v>
      </c>
      <c r="M21" s="24">
        <f t="shared" si="2"/>
        <v>0.15</v>
      </c>
      <c r="N21" s="21">
        <f t="shared" si="0"/>
        <v>0.9559902200488999</v>
      </c>
    </row>
    <row r="22" spans="1:14" ht="12.75">
      <c r="A22" s="6"/>
      <c r="D22" s="2"/>
      <c r="K22" s="24">
        <f t="shared" si="3"/>
        <v>0.28500000000000014</v>
      </c>
      <c r="L22" s="21">
        <f t="shared" si="0"/>
        <v>0.8497537515318272</v>
      </c>
      <c r="M22" s="24">
        <f t="shared" si="2"/>
        <v>0.15</v>
      </c>
      <c r="N22" s="21">
        <f t="shared" si="0"/>
        <v>0.9559902200488999</v>
      </c>
    </row>
    <row r="23" spans="1:14" ht="12.75">
      <c r="A23" s="6"/>
      <c r="D23" s="2"/>
      <c r="K23" s="24">
        <f t="shared" si="3"/>
        <v>0.30000000000000016</v>
      </c>
      <c r="L23" s="21">
        <f t="shared" si="0"/>
        <v>0.8348623853211008</v>
      </c>
      <c r="M23" s="24">
        <f t="shared" si="2"/>
        <v>0.3</v>
      </c>
      <c r="N23" s="21">
        <f t="shared" si="0"/>
        <v>0.8348623853211008</v>
      </c>
    </row>
    <row r="24" spans="1:14" ht="12.75">
      <c r="A24" s="6"/>
      <c r="D24" s="2"/>
      <c r="K24" s="24">
        <f t="shared" si="3"/>
        <v>0.31500000000000017</v>
      </c>
      <c r="L24" s="21">
        <f t="shared" si="0"/>
        <v>0.8194637130705722</v>
      </c>
      <c r="M24" s="24">
        <f t="shared" si="2"/>
        <v>0.3</v>
      </c>
      <c r="N24" s="21">
        <f t="shared" si="0"/>
        <v>0.8348623853211008</v>
      </c>
    </row>
    <row r="25" spans="1:14" ht="12.75">
      <c r="A25" s="6"/>
      <c r="D25" s="2"/>
      <c r="K25" s="24">
        <f t="shared" si="3"/>
        <v>0.3300000000000002</v>
      </c>
      <c r="L25" s="21">
        <f t="shared" si="0"/>
        <v>0.8035891423933625</v>
      </c>
      <c r="M25" s="24">
        <f t="shared" si="2"/>
        <v>0.3</v>
      </c>
      <c r="N25" s="21">
        <f t="shared" si="0"/>
        <v>0.8348623853211008</v>
      </c>
    </row>
    <row r="26" spans="1:14" ht="12.75">
      <c r="A26" s="6"/>
      <c r="D26" s="2"/>
      <c r="K26" s="24">
        <f t="shared" si="3"/>
        <v>0.3450000000000002</v>
      </c>
      <c r="L26" s="21">
        <f t="shared" si="0"/>
        <v>0.7872701682268044</v>
      </c>
      <c r="M26" s="24">
        <f t="shared" si="2"/>
        <v>0.3</v>
      </c>
      <c r="N26" s="21">
        <f t="shared" si="0"/>
        <v>0.8348623853211008</v>
      </c>
    </row>
    <row r="27" spans="1:14" ht="12.75">
      <c r="A27" s="6"/>
      <c r="D27" s="2"/>
      <c r="K27" s="24">
        <f t="shared" si="3"/>
        <v>0.3600000000000002</v>
      </c>
      <c r="L27" s="21">
        <f t="shared" si="0"/>
        <v>0.7705382436260622</v>
      </c>
      <c r="M27" s="24">
        <f t="shared" si="2"/>
        <v>0.3</v>
      </c>
      <c r="N27" s="21">
        <f t="shared" si="0"/>
        <v>0.8348623853211008</v>
      </c>
    </row>
    <row r="28" spans="1:14" ht="12.75">
      <c r="A28" s="6"/>
      <c r="D28" s="2"/>
      <c r="K28" s="24">
        <f t="shared" si="3"/>
        <v>0.3750000000000002</v>
      </c>
      <c r="L28" s="21">
        <f t="shared" si="0"/>
        <v>0.7534246575342463</v>
      </c>
      <c r="M28" s="24">
        <f t="shared" si="2"/>
        <v>0.3</v>
      </c>
      <c r="N28" s="21">
        <f t="shared" si="0"/>
        <v>0.8348623853211008</v>
      </c>
    </row>
    <row r="29" spans="1:14" ht="12.75">
      <c r="A29" s="6"/>
      <c r="D29" s="2"/>
      <c r="K29" s="24">
        <f t="shared" si="3"/>
        <v>0.39000000000000024</v>
      </c>
      <c r="L29" s="21">
        <f t="shared" si="0"/>
        <v>0.7359604201024215</v>
      </c>
      <c r="M29" s="24">
        <f t="shared" si="2"/>
        <v>0.3</v>
      </c>
      <c r="N29" s="21">
        <f t="shared" si="0"/>
        <v>0.8348623853211008</v>
      </c>
    </row>
    <row r="30" spans="1:14" ht="12.75">
      <c r="A30" s="6"/>
      <c r="D30" s="2"/>
      <c r="K30" s="24">
        <f t="shared" si="3"/>
        <v>0.40500000000000025</v>
      </c>
      <c r="L30" s="21">
        <f t="shared" si="0"/>
        <v>0.7181761560103948</v>
      </c>
      <c r="M30" s="24">
        <f t="shared" si="2"/>
        <v>0.3</v>
      </c>
      <c r="N30" s="21">
        <f t="shared" si="0"/>
        <v>0.8348623853211008</v>
      </c>
    </row>
    <row r="31" spans="1:14" ht="12.75">
      <c r="A31" s="6"/>
      <c r="D31" s="2"/>
      <c r="K31" s="24">
        <f t="shared" si="3"/>
        <v>0.42000000000000026</v>
      </c>
      <c r="L31" s="21">
        <f t="shared" si="0"/>
        <v>0.7001020061203671</v>
      </c>
      <c r="M31" s="24">
        <f t="shared" si="2"/>
        <v>0.3</v>
      </c>
      <c r="N31" s="21">
        <f t="shared" si="0"/>
        <v>0.8348623853211008</v>
      </c>
    </row>
    <row r="32" spans="1:14" ht="12.75">
      <c r="A32" s="6"/>
      <c r="D32" s="2"/>
      <c r="K32" s="24">
        <f t="shared" si="3"/>
        <v>0.4350000000000003</v>
      </c>
      <c r="L32" s="21">
        <f t="shared" si="0"/>
        <v>0.6817675376821035</v>
      </c>
      <c r="M32" s="24">
        <f t="shared" si="2"/>
        <v>0.3</v>
      </c>
      <c r="N32" s="21">
        <f t="shared" si="0"/>
        <v>0.8348623853211008</v>
      </c>
    </row>
    <row r="33" spans="1:14" ht="12.75">
      <c r="A33" s="6"/>
      <c r="D33" s="2"/>
      <c r="K33" s="24">
        <f t="shared" si="3"/>
        <v>0.4500000000000003</v>
      </c>
      <c r="L33" s="21">
        <f t="shared" si="0"/>
        <v>0.6632016632016626</v>
      </c>
      <c r="M33" s="24">
        <f t="shared" si="2"/>
        <v>0.44999999999999996</v>
      </c>
      <c r="N33" s="21">
        <f t="shared" si="0"/>
        <v>0.6632016632016633</v>
      </c>
    </row>
    <row r="34" spans="1:14" ht="12.75">
      <c r="A34" s="6"/>
      <c r="D34" s="2"/>
      <c r="K34" s="24">
        <f t="shared" si="3"/>
        <v>0.4650000000000003</v>
      </c>
      <c r="L34" s="21">
        <f t="shared" si="0"/>
        <v>0.6444325679870084</v>
      </c>
      <c r="M34" s="24">
        <f t="shared" si="2"/>
        <v>0.44999999999999996</v>
      </c>
      <c r="N34" s="21">
        <f t="shared" si="0"/>
        <v>0.6632016632016633</v>
      </c>
    </row>
    <row r="35" spans="1:14" ht="12.75">
      <c r="A35" s="6"/>
      <c r="D35" s="2"/>
      <c r="K35" s="24">
        <f t="shared" si="3"/>
        <v>0.4800000000000003</v>
      </c>
      <c r="L35" s="21">
        <f t="shared" si="0"/>
        <v>0.6254876462938876</v>
      </c>
      <c r="M35" s="24">
        <f t="shared" si="2"/>
        <v>0.44999999999999996</v>
      </c>
      <c r="N35" s="21">
        <f t="shared" si="0"/>
        <v>0.6632016632016633</v>
      </c>
    </row>
    <row r="36" spans="1:14" ht="12.75">
      <c r="A36" s="6"/>
      <c r="D36" s="2"/>
      <c r="K36" s="24">
        <f t="shared" si="3"/>
        <v>0.49500000000000033</v>
      </c>
      <c r="L36" s="21">
        <f t="shared" si="0"/>
        <v>0.6063934459147404</v>
      </c>
      <c r="M36" s="24">
        <f t="shared" si="2"/>
        <v>0.44999999999999996</v>
      </c>
      <c r="N36" s="21">
        <f t="shared" si="0"/>
        <v>0.6632016632016633</v>
      </c>
    </row>
    <row r="37" spans="1:14" ht="12.75">
      <c r="A37" s="6"/>
      <c r="D37" s="2"/>
      <c r="K37" s="24">
        <f t="shared" si="3"/>
        <v>0.5100000000000003</v>
      </c>
      <c r="L37" s="21">
        <f t="shared" si="0"/>
        <v>0.5871756209824612</v>
      </c>
      <c r="M37" s="24">
        <f t="shared" si="2"/>
        <v>0.44999999999999996</v>
      </c>
      <c r="N37" s="21">
        <f t="shared" si="0"/>
        <v>0.6632016632016633</v>
      </c>
    </row>
    <row r="38" spans="1:14" ht="12.75">
      <c r="A38" s="6"/>
      <c r="D38" s="2"/>
      <c r="K38" s="24">
        <f t="shared" si="3"/>
        <v>0.5250000000000004</v>
      </c>
      <c r="L38" s="21">
        <f t="shared" si="0"/>
        <v>0.5678588926996564</v>
      </c>
      <c r="M38" s="24">
        <f t="shared" si="2"/>
        <v>0.44999999999999996</v>
      </c>
      <c r="N38" s="21">
        <f t="shared" si="0"/>
        <v>0.6632016632016633</v>
      </c>
    </row>
    <row r="39" spans="1:14" ht="12.75">
      <c r="A39" s="6"/>
      <c r="D39" s="2"/>
      <c r="K39" s="24">
        <f t="shared" si="3"/>
        <v>0.5400000000000004</v>
      </c>
      <c r="L39" s="21">
        <f t="shared" si="0"/>
        <v>0.5484670176525237</v>
      </c>
      <c r="M39" s="24">
        <f t="shared" si="2"/>
        <v>0.44999999999999996</v>
      </c>
      <c r="N39" s="21">
        <f t="shared" si="0"/>
        <v>0.6632016632016633</v>
      </c>
    </row>
    <row r="40" spans="1:14" ht="12.75">
      <c r="A40" s="6"/>
      <c r="D40" s="2"/>
      <c r="K40" s="24">
        <f t="shared" si="3"/>
        <v>0.5550000000000004</v>
      </c>
      <c r="L40" s="21">
        <f t="shared" si="0"/>
        <v>0.5290227633263884</v>
      </c>
      <c r="M40" s="24">
        <f t="shared" si="2"/>
        <v>0.44999999999999996</v>
      </c>
      <c r="N40" s="21">
        <f t="shared" si="0"/>
        <v>0.6632016632016633</v>
      </c>
    </row>
    <row r="41" spans="1:14" ht="12.75">
      <c r="A41" s="6"/>
      <c r="D41" s="2"/>
      <c r="K41" s="24">
        <f t="shared" si="3"/>
        <v>0.5700000000000004</v>
      </c>
      <c r="L41" s="21">
        <f t="shared" si="0"/>
        <v>0.5095478904068227</v>
      </c>
      <c r="M41" s="24">
        <f t="shared" si="2"/>
        <v>0.44999999999999996</v>
      </c>
      <c r="N41" s="21">
        <f t="shared" si="0"/>
        <v>0.6632016632016633</v>
      </c>
    </row>
    <row r="42" spans="1:14" ht="12.75">
      <c r="A42" s="6"/>
      <c r="D42" s="2"/>
      <c r="K42" s="24">
        <f t="shared" si="3"/>
        <v>0.5850000000000004</v>
      </c>
      <c r="L42" s="21">
        <f t="shared" si="0"/>
        <v>0.49006314142561735</v>
      </c>
      <c r="M42" s="24">
        <f t="shared" si="2"/>
        <v>0.44999999999999996</v>
      </c>
      <c r="N42" s="21">
        <f t="shared" si="0"/>
        <v>0.6632016632016633</v>
      </c>
    </row>
    <row r="43" spans="1:14" ht="12.75">
      <c r="A43" s="6"/>
      <c r="D43" s="2"/>
      <c r="K43" s="24">
        <f t="shared" si="3"/>
        <v>0.6000000000000004</v>
      </c>
      <c r="L43" s="21">
        <f t="shared" si="0"/>
        <v>0.4705882352941171</v>
      </c>
      <c r="M43" s="24">
        <f t="shared" si="2"/>
        <v>0.6</v>
      </c>
      <c r="N43" s="21">
        <f t="shared" si="0"/>
        <v>0.47058823529411775</v>
      </c>
    </row>
    <row r="44" spans="1:14" ht="12.75">
      <c r="A44" s="6"/>
      <c r="D44" s="2"/>
      <c r="K44" s="24">
        <f t="shared" si="3"/>
        <v>0.6150000000000004</v>
      </c>
      <c r="L44" s="21">
        <f t="shared" si="0"/>
        <v>0.4511418672567973</v>
      </c>
      <c r="M44" s="24">
        <f t="shared" si="2"/>
        <v>0.6</v>
      </c>
      <c r="N44" s="21">
        <f t="shared" si="0"/>
        <v>0.47058823529411775</v>
      </c>
    </row>
    <row r="45" spans="1:14" ht="12.75">
      <c r="A45" s="6"/>
      <c r="D45" s="2"/>
      <c r="K45" s="24">
        <f t="shared" si="3"/>
        <v>0.6300000000000004</v>
      </c>
      <c r="L45" s="21">
        <f t="shared" si="0"/>
        <v>0.43174171379483095</v>
      </c>
      <c r="M45" s="24">
        <f t="shared" si="2"/>
        <v>0.6</v>
      </c>
      <c r="N45" s="21">
        <f t="shared" si="0"/>
        <v>0.47058823529411775</v>
      </c>
    </row>
    <row r="46" spans="1:14" ht="12.75">
      <c r="A46" s="6"/>
      <c r="D46" s="2"/>
      <c r="K46" s="24">
        <f t="shared" si="3"/>
        <v>0.6450000000000005</v>
      </c>
      <c r="L46" s="21">
        <f t="shared" si="0"/>
        <v>0.4124044420119697</v>
      </c>
      <c r="M46" s="24">
        <f t="shared" si="2"/>
        <v>0.6</v>
      </c>
      <c r="N46" s="21">
        <f t="shared" si="0"/>
        <v>0.47058823529411775</v>
      </c>
    </row>
    <row r="47" spans="1:14" ht="12.75">
      <c r="A47" s="6"/>
      <c r="D47" s="2"/>
      <c r="K47" s="24">
        <f t="shared" si="3"/>
        <v>0.6600000000000005</v>
      </c>
      <c r="L47" s="21">
        <f t="shared" si="0"/>
        <v>0.3931457230426296</v>
      </c>
      <c r="M47" s="24">
        <f t="shared" si="2"/>
        <v>0.6</v>
      </c>
      <c r="N47" s="21">
        <f t="shared" si="0"/>
        <v>0.47058823529411775</v>
      </c>
    </row>
    <row r="48" spans="1:14" ht="12.75">
      <c r="A48" s="6"/>
      <c r="D48" s="2"/>
      <c r="K48" s="24">
        <f t="shared" si="3"/>
        <v>0.6750000000000005</v>
      </c>
      <c r="L48" s="21">
        <f t="shared" si="0"/>
        <v>0.37398024903391947</v>
      </c>
      <c r="M48" s="24">
        <f t="shared" si="2"/>
        <v>0.6</v>
      </c>
      <c r="N48" s="21">
        <f t="shared" si="0"/>
        <v>0.47058823529411775</v>
      </c>
    </row>
    <row r="49" spans="1:14" ht="12.75">
      <c r="A49" s="6"/>
      <c r="D49" s="2"/>
      <c r="K49" s="24">
        <f t="shared" si="3"/>
        <v>0.6900000000000005</v>
      </c>
      <c r="L49" s="21">
        <f t="shared" si="0"/>
        <v>0.3549217532687481</v>
      </c>
      <c r="M49" s="24">
        <f t="shared" si="2"/>
        <v>0.6</v>
      </c>
      <c r="N49" s="21">
        <f t="shared" si="0"/>
        <v>0.47058823529411775</v>
      </c>
    </row>
    <row r="50" spans="1:14" ht="12.75">
      <c r="A50" s="6"/>
      <c r="D50" s="2"/>
      <c r="K50" s="24">
        <f t="shared" si="3"/>
        <v>0.7050000000000005</v>
      </c>
      <c r="L50" s="21">
        <f t="shared" si="0"/>
        <v>0.33598303301548005</v>
      </c>
      <c r="M50" s="24">
        <f t="shared" si="2"/>
        <v>0.6</v>
      </c>
      <c r="N50" s="21">
        <f t="shared" si="0"/>
        <v>0.47058823529411775</v>
      </c>
    </row>
    <row r="51" spans="1:14" ht="12.75">
      <c r="A51" s="6"/>
      <c r="D51" s="2"/>
      <c r="K51" s="24">
        <f t="shared" si="3"/>
        <v>0.7200000000000005</v>
      </c>
      <c r="L51" s="21">
        <f t="shared" si="0"/>
        <v>0.31717597471022074</v>
      </c>
      <c r="M51" s="24">
        <f t="shared" si="2"/>
        <v>0.6</v>
      </c>
      <c r="N51" s="21">
        <f t="shared" si="0"/>
        <v>0.47058823529411775</v>
      </c>
    </row>
    <row r="52" spans="1:14" ht="12.75">
      <c r="A52" s="6"/>
      <c r="D52" s="2"/>
      <c r="K52" s="24">
        <f t="shared" si="3"/>
        <v>0.7350000000000005</v>
      </c>
      <c r="L52" s="21">
        <f t="shared" si="0"/>
        <v>0.2985115811001633</v>
      </c>
      <c r="M52" s="24">
        <f t="shared" si="2"/>
        <v>0.6</v>
      </c>
      <c r="N52" s="21">
        <f t="shared" si="0"/>
        <v>0.47058823529411775</v>
      </c>
    </row>
    <row r="53" spans="1:14" ht="12.75">
      <c r="A53" s="6"/>
      <c r="D53" s="2"/>
      <c r="K53" s="24">
        <f t="shared" si="3"/>
        <v>0.7500000000000006</v>
      </c>
      <c r="L53" s="21">
        <f t="shared" si="0"/>
        <v>0.27999999999999936</v>
      </c>
      <c r="M53" s="24">
        <f t="shared" si="2"/>
        <v>0.75</v>
      </c>
      <c r="N53" s="21">
        <f t="shared" si="0"/>
        <v>0.28</v>
      </c>
    </row>
    <row r="54" spans="1:14" ht="12.75">
      <c r="A54" s="6"/>
      <c r="D54" s="2"/>
      <c r="K54" s="24">
        <f t="shared" si="3"/>
        <v>0.7650000000000006</v>
      </c>
      <c r="L54" s="21">
        <f t="shared" si="0"/>
        <v>0.26165055433771167</v>
      </c>
      <c r="M54" s="24">
        <f t="shared" si="2"/>
        <v>0.75</v>
      </c>
      <c r="N54" s="21">
        <f t="shared" si="0"/>
        <v>0.28</v>
      </c>
    </row>
    <row r="55" spans="1:14" ht="12.75">
      <c r="A55" s="6"/>
      <c r="D55" s="2"/>
      <c r="K55" s="24">
        <f t="shared" si="3"/>
        <v>0.7800000000000006</v>
      </c>
      <c r="L55" s="21">
        <f t="shared" si="0"/>
        <v>0.24347177319074786</v>
      </c>
      <c r="M55" s="24">
        <f t="shared" si="2"/>
        <v>0.75</v>
      </c>
      <c r="N55" s="21">
        <f t="shared" si="0"/>
        <v>0.28</v>
      </c>
    </row>
    <row r="56" spans="1:14" ht="12.75">
      <c r="A56" s="6"/>
      <c r="D56" s="2"/>
      <c r="K56" s="24">
        <f t="shared" si="3"/>
        <v>0.7950000000000006</v>
      </c>
      <c r="L56" s="21">
        <f t="shared" si="0"/>
        <v>0.22547142353824157</v>
      </c>
      <c r="M56" s="24">
        <f t="shared" si="2"/>
        <v>0.75</v>
      </c>
      <c r="N56" s="21">
        <f t="shared" si="0"/>
        <v>0.28</v>
      </c>
    </row>
    <row r="57" spans="1:14" ht="12.75">
      <c r="A57" s="6"/>
      <c r="D57" s="2"/>
      <c r="K57" s="24">
        <f t="shared" si="3"/>
        <v>0.8100000000000006</v>
      </c>
      <c r="L57" s="21">
        <f t="shared" si="0"/>
        <v>0.2076565424793182</v>
      </c>
      <c r="M57" s="24">
        <f t="shared" si="2"/>
        <v>0.75</v>
      </c>
      <c r="N57" s="21">
        <f t="shared" si="0"/>
        <v>0.28</v>
      </c>
    </row>
    <row r="58" spans="1:14" ht="12.75">
      <c r="A58" s="6"/>
      <c r="D58" s="2"/>
      <c r="K58" s="24">
        <f t="shared" si="3"/>
        <v>0.8250000000000006</v>
      </c>
      <c r="L58" s="21">
        <f t="shared" si="0"/>
        <v>0.1900334696913344</v>
      </c>
      <c r="M58" s="24">
        <f t="shared" si="2"/>
        <v>0.75</v>
      </c>
      <c r="N58" s="21">
        <f t="shared" si="0"/>
        <v>0.28</v>
      </c>
    </row>
    <row r="59" spans="1:14" ht="12.75">
      <c r="A59" s="6"/>
      <c r="D59" s="2"/>
      <c r="K59" s="24">
        <f t="shared" si="3"/>
        <v>0.8400000000000006</v>
      </c>
      <c r="L59" s="21">
        <f t="shared" si="0"/>
        <v>0.1726078799249524</v>
      </c>
      <c r="M59" s="24">
        <f t="shared" si="2"/>
        <v>0.75</v>
      </c>
      <c r="N59" s="21">
        <f t="shared" si="0"/>
        <v>0.28</v>
      </c>
    </row>
    <row r="60" spans="1:14" ht="12.75">
      <c r="A60" s="6"/>
      <c r="D60" s="2"/>
      <c r="K60" s="24">
        <f t="shared" si="3"/>
        <v>0.8550000000000006</v>
      </c>
      <c r="L60" s="21">
        <f t="shared" si="0"/>
        <v>0.15538481535506343</v>
      </c>
      <c r="M60" s="24">
        <f t="shared" si="2"/>
        <v>0.75</v>
      </c>
      <c r="N60" s="21">
        <f t="shared" si="0"/>
        <v>0.28</v>
      </c>
    </row>
    <row r="61" spans="1:14" ht="12.75">
      <c r="A61" s="6"/>
      <c r="D61" s="2"/>
      <c r="K61" s="24">
        <f t="shared" si="3"/>
        <v>0.8700000000000007</v>
      </c>
      <c r="L61" s="21">
        <f t="shared" si="0"/>
        <v>0.1383687176276387</v>
      </c>
      <c r="M61" s="24">
        <f t="shared" si="2"/>
        <v>0.75</v>
      </c>
      <c r="N61" s="21">
        <f t="shared" si="0"/>
        <v>0.28</v>
      </c>
    </row>
    <row r="62" spans="1:14" ht="12.75">
      <c r="A62" s="6"/>
      <c r="D62" s="2"/>
      <c r="G62" s="4"/>
      <c r="K62" s="24">
        <f t="shared" si="3"/>
        <v>0.8850000000000007</v>
      </c>
      <c r="L62" s="21">
        <f t="shared" si="0"/>
        <v>0.12156345946248992</v>
      </c>
      <c r="M62" s="24">
        <f t="shared" si="2"/>
        <v>0.75</v>
      </c>
      <c r="N62" s="21">
        <f t="shared" si="0"/>
        <v>0.28</v>
      </c>
    </row>
    <row r="63" spans="1:14" ht="12.75">
      <c r="A63" s="6"/>
      <c r="D63" s="2"/>
      <c r="G63" s="4"/>
      <c r="K63" s="24">
        <f t="shared" si="3"/>
        <v>0.9000000000000007</v>
      </c>
      <c r="L63" s="21">
        <f t="shared" si="0"/>
        <v>0.10497237569060691</v>
      </c>
      <c r="M63" s="24">
        <f t="shared" si="2"/>
        <v>0.9</v>
      </c>
      <c r="N63" s="21">
        <f t="shared" si="0"/>
        <v>0.1049723756906078</v>
      </c>
    </row>
    <row r="64" spans="1:14" ht="12.75">
      <c r="A64" s="6"/>
      <c r="D64" s="2"/>
      <c r="G64" s="4"/>
      <c r="K64" s="24">
        <f t="shared" si="3"/>
        <v>0.9150000000000007</v>
      </c>
      <c r="L64" s="21">
        <f t="shared" si="0"/>
        <v>0.08859829362217386</v>
      </c>
      <c r="M64" s="24">
        <f t="shared" si="2"/>
        <v>0.9</v>
      </c>
      <c r="N64" s="21">
        <f t="shared" si="0"/>
        <v>0.1049723756906078</v>
      </c>
    </row>
    <row r="65" spans="1:14" ht="12.75">
      <c r="A65" s="6"/>
      <c r="D65" s="2"/>
      <c r="G65" s="4"/>
      <c r="K65" s="24">
        <f t="shared" si="3"/>
        <v>0.9300000000000007</v>
      </c>
      <c r="L65" s="21">
        <f t="shared" si="0"/>
        <v>0.0724435626575144</v>
      </c>
      <c r="M65" s="24">
        <f t="shared" si="2"/>
        <v>0.9</v>
      </c>
      <c r="N65" s="21">
        <f t="shared" si="0"/>
        <v>0.1049723756906078</v>
      </c>
    </row>
    <row r="66" spans="1:14" ht="12.75">
      <c r="A66" s="6"/>
      <c r="D66" s="2"/>
      <c r="K66" s="24">
        <f t="shared" si="3"/>
        <v>0.9450000000000007</v>
      </c>
      <c r="L66" s="21">
        <f t="shared" si="0"/>
        <v>0.056510083068104455</v>
      </c>
      <c r="M66" s="24">
        <f t="shared" si="2"/>
        <v>0.9</v>
      </c>
      <c r="N66" s="21">
        <f t="shared" si="0"/>
        <v>0.1049723756906078</v>
      </c>
    </row>
    <row r="67" spans="1:14" ht="12.75">
      <c r="A67" s="6"/>
      <c r="D67" s="2"/>
      <c r="K67" s="24">
        <f t="shared" si="3"/>
        <v>0.9600000000000007</v>
      </c>
      <c r="L67" s="21">
        <f aca="true" t="shared" si="4" ref="L67:N130">2/(K67^2+1)-1</f>
        <v>0.04079933388842538</v>
      </c>
      <c r="M67" s="24">
        <f t="shared" si="2"/>
        <v>0.9</v>
      </c>
      <c r="N67" s="21">
        <f t="shared" si="4"/>
        <v>0.1049723756906078</v>
      </c>
    </row>
    <row r="68" spans="1:14" ht="12.75">
      <c r="A68" s="6"/>
      <c r="D68" s="2"/>
      <c r="K68" s="24">
        <f t="shared" si="3"/>
        <v>0.9750000000000008</v>
      </c>
      <c r="L68" s="21">
        <f t="shared" si="4"/>
        <v>0.0253123998718352</v>
      </c>
      <c r="M68" s="24">
        <f t="shared" si="2"/>
        <v>0.9</v>
      </c>
      <c r="N68" s="21">
        <f t="shared" si="4"/>
        <v>0.1049723756906078</v>
      </c>
    </row>
    <row r="69" spans="1:14" ht="12.75">
      <c r="A69" s="6"/>
      <c r="D69" s="2"/>
      <c r="K69" s="24">
        <f t="shared" si="3"/>
        <v>0.9900000000000008</v>
      </c>
      <c r="L69" s="21">
        <f t="shared" si="4"/>
        <v>0.010049997474874228</v>
      </c>
      <c r="M69" s="24">
        <f aca="true" t="shared" si="5" ref="M69:M132">IF(K69&lt;M68+$O$2,M68,M68+$O$2)</f>
        <v>0.9</v>
      </c>
      <c r="N69" s="21">
        <f t="shared" si="4"/>
        <v>0.1049723756906078</v>
      </c>
    </row>
    <row r="70" spans="1:14" ht="12.75">
      <c r="A70" s="6"/>
      <c r="D70" s="2"/>
      <c r="K70" s="24">
        <f t="shared" si="3"/>
        <v>1.0050000000000008</v>
      </c>
      <c r="L70" s="21">
        <f t="shared" si="4"/>
        <v>-0.004987500155471447</v>
      </c>
      <c r="M70" s="24">
        <f t="shared" si="5"/>
        <v>0.9</v>
      </c>
      <c r="N70" s="21">
        <f t="shared" si="4"/>
        <v>0.1049723756906078</v>
      </c>
    </row>
    <row r="71" spans="1:14" ht="12.75">
      <c r="A71" s="6"/>
      <c r="D71" s="2"/>
      <c r="K71" s="24">
        <f t="shared" si="3"/>
        <v>1.0200000000000007</v>
      </c>
      <c r="L71" s="21">
        <f t="shared" si="4"/>
        <v>-0.01980003920799911</v>
      </c>
      <c r="M71" s="24">
        <f t="shared" si="5"/>
        <v>0.9</v>
      </c>
      <c r="N71" s="21">
        <f t="shared" si="4"/>
        <v>0.1049723756906078</v>
      </c>
    </row>
    <row r="72" spans="1:14" ht="12" customHeight="1">
      <c r="A72" s="6"/>
      <c r="D72" s="2"/>
      <c r="K72" s="24">
        <f t="shared" si="3"/>
        <v>1.0350000000000006</v>
      </c>
      <c r="L72" s="21">
        <f t="shared" si="4"/>
        <v>-0.034387862255429</v>
      </c>
      <c r="M72" s="24">
        <f t="shared" si="5"/>
        <v>0.9</v>
      </c>
      <c r="N72" s="21">
        <f t="shared" si="4"/>
        <v>0.1049723756906078</v>
      </c>
    </row>
    <row r="73" spans="1:14" ht="12.75">
      <c r="A73" s="6"/>
      <c r="D73" s="2"/>
      <c r="K73" s="24">
        <f t="shared" si="3"/>
        <v>1.0500000000000005</v>
      </c>
      <c r="L73" s="21">
        <f t="shared" si="4"/>
        <v>-0.04875148632580306</v>
      </c>
      <c r="M73" s="24">
        <f t="shared" si="5"/>
        <v>1.05</v>
      </c>
      <c r="N73" s="21">
        <f t="shared" si="4"/>
        <v>-0.04875148632580262</v>
      </c>
    </row>
    <row r="74" spans="1:14" ht="12.75">
      <c r="A74" s="6"/>
      <c r="D74" s="2"/>
      <c r="F74" s="4"/>
      <c r="G74" s="4"/>
      <c r="K74" s="24">
        <f t="shared" si="3"/>
        <v>1.0650000000000004</v>
      </c>
      <c r="L74" s="21">
        <f t="shared" si="4"/>
        <v>-0.06289168199229256</v>
      </c>
      <c r="M74" s="24">
        <f t="shared" si="5"/>
        <v>1.05</v>
      </c>
      <c r="N74" s="21">
        <f t="shared" si="4"/>
        <v>-0.04875148632580262</v>
      </c>
    </row>
    <row r="75" spans="1:14" ht="12.75">
      <c r="A75" s="6"/>
      <c r="D75" s="2"/>
      <c r="F75" s="4"/>
      <c r="G75" s="4"/>
      <c r="K75" s="24">
        <f t="shared" si="3"/>
        <v>1.0800000000000003</v>
      </c>
      <c r="L75" s="21">
        <f t="shared" si="4"/>
        <v>-0.07680945347119661</v>
      </c>
      <c r="M75" s="24">
        <f t="shared" si="5"/>
        <v>1.05</v>
      </c>
      <c r="N75" s="21">
        <f t="shared" si="4"/>
        <v>-0.04875148632580262</v>
      </c>
    </row>
    <row r="76" spans="1:14" ht="12.75">
      <c r="A76" s="6"/>
      <c r="D76" s="2"/>
      <c r="F76" s="4"/>
      <c r="G76" s="4"/>
      <c r="K76" s="24">
        <f t="shared" si="3"/>
        <v>1.0950000000000002</v>
      </c>
      <c r="L76" s="21">
        <f t="shared" si="4"/>
        <v>-0.09050601971328232</v>
      </c>
      <c r="M76" s="24">
        <f t="shared" si="5"/>
        <v>1.05</v>
      </c>
      <c r="N76" s="21">
        <f t="shared" si="4"/>
        <v>-0.04875148632580262</v>
      </c>
    </row>
    <row r="77" spans="1:14" ht="12.75">
      <c r="A77" s="6"/>
      <c r="D77" s="2"/>
      <c r="F77" s="4"/>
      <c r="G77" s="4"/>
      <c r="K77" s="24">
        <f t="shared" si="3"/>
        <v>1.11</v>
      </c>
      <c r="L77" s="21">
        <f t="shared" si="4"/>
        <v>-0.10398279646969222</v>
      </c>
      <c r="M77" s="24">
        <f t="shared" si="5"/>
        <v>1.05</v>
      </c>
      <c r="N77" s="21">
        <f t="shared" si="4"/>
        <v>-0.04875148632580262</v>
      </c>
    </row>
    <row r="78" spans="1:14" ht="12.75">
      <c r="A78" s="6"/>
      <c r="D78" s="2"/>
      <c r="F78" s="4"/>
      <c r="G78" s="4"/>
      <c r="K78" s="24">
        <f t="shared" si="3"/>
        <v>1.125</v>
      </c>
      <c r="L78" s="21">
        <f t="shared" si="4"/>
        <v>-0.11724137931034484</v>
      </c>
      <c r="M78" s="24">
        <f t="shared" si="5"/>
        <v>1.05</v>
      </c>
      <c r="N78" s="21">
        <f t="shared" si="4"/>
        <v>-0.04875148632580262</v>
      </c>
    </row>
    <row r="79" spans="1:14" ht="12.75">
      <c r="A79" s="6"/>
      <c r="D79" s="2"/>
      <c r="F79" s="4"/>
      <c r="G79" s="4"/>
      <c r="K79" s="24">
        <f t="shared" si="3"/>
        <v>1.14</v>
      </c>
      <c r="L79" s="21">
        <f t="shared" si="4"/>
        <v>-0.13028352757001216</v>
      </c>
      <c r="M79" s="24">
        <f t="shared" si="5"/>
        <v>1.05</v>
      </c>
      <c r="N79" s="21">
        <f t="shared" si="4"/>
        <v>-0.04875148632580262</v>
      </c>
    </row>
    <row r="80" spans="1:14" ht="12.75">
      <c r="A80" s="6"/>
      <c r="D80" s="2"/>
      <c r="F80" s="4"/>
      <c r="G80" s="4"/>
      <c r="K80" s="24">
        <f t="shared" si="3"/>
        <v>1.1549999999999998</v>
      </c>
      <c r="L80" s="21">
        <f t="shared" si="4"/>
        <v>-0.14311114919505985</v>
      </c>
      <c r="M80" s="24">
        <f t="shared" si="5"/>
        <v>1.05</v>
      </c>
      <c r="N80" s="21">
        <f t="shared" si="4"/>
        <v>-0.04875148632580262</v>
      </c>
    </row>
    <row r="81" spans="1:14" ht="12.75">
      <c r="A81" s="6"/>
      <c r="D81" s="2"/>
      <c r="F81" s="4"/>
      <c r="G81" s="4"/>
      <c r="K81" s="24">
        <f t="shared" si="3"/>
        <v>1.1699999999999997</v>
      </c>
      <c r="L81" s="21">
        <f t="shared" si="4"/>
        <v>-0.15572628646207065</v>
      </c>
      <c r="M81" s="24">
        <f t="shared" si="5"/>
        <v>1.05</v>
      </c>
      <c r="N81" s="21">
        <f t="shared" si="4"/>
        <v>-0.04875148632580262</v>
      </c>
    </row>
    <row r="82" spans="1:14" ht="12.75">
      <c r="A82" s="6"/>
      <c r="D82" s="2"/>
      <c r="F82" s="4"/>
      <c r="G82" s="4"/>
      <c r="K82" s="24">
        <f t="shared" si="3"/>
        <v>1.1849999999999996</v>
      </c>
      <c r="L82" s="21">
        <f t="shared" si="4"/>
        <v>-0.1681311025382397</v>
      </c>
      <c r="M82" s="24">
        <f t="shared" si="5"/>
        <v>1.05</v>
      </c>
      <c r="N82" s="21">
        <f t="shared" si="4"/>
        <v>-0.04875148632580262</v>
      </c>
    </row>
    <row r="83" spans="1:14" ht="12.75">
      <c r="A83" s="6"/>
      <c r="D83" s="2"/>
      <c r="F83" s="4"/>
      <c r="G83" s="4"/>
      <c r="K83" s="24">
        <f t="shared" si="3"/>
        <v>1.1999999999999995</v>
      </c>
      <c r="L83" s="21">
        <f t="shared" si="4"/>
        <v>-0.18032786885245855</v>
      </c>
      <c r="M83" s="24">
        <f t="shared" si="5"/>
        <v>1.2</v>
      </c>
      <c r="N83" s="21">
        <f t="shared" si="4"/>
        <v>-0.180327868852459</v>
      </c>
    </row>
    <row r="84" spans="1:14" ht="12.75">
      <c r="A84" s="6"/>
      <c r="D84" s="2"/>
      <c r="F84" s="4"/>
      <c r="G84" s="4"/>
      <c r="K84" s="24">
        <f t="shared" si="3"/>
        <v>1.2149999999999994</v>
      </c>
      <c r="L84" s="21">
        <f t="shared" si="4"/>
        <v>-0.19231895324536297</v>
      </c>
      <c r="M84" s="24">
        <f t="shared" si="5"/>
        <v>1.2</v>
      </c>
      <c r="N84" s="21">
        <f t="shared" si="4"/>
        <v>-0.180327868852459</v>
      </c>
    </row>
    <row r="85" spans="1:14" ht="12.75">
      <c r="A85" s="6"/>
      <c r="D85" s="2"/>
      <c r="F85" s="4"/>
      <c r="G85" s="4"/>
      <c r="H85" s="4"/>
      <c r="K85" s="24">
        <f aca="true" t="shared" si="6" ref="K85:K148">K84+($G$15-$G$14)/200</f>
        <v>1.2299999999999993</v>
      </c>
      <c r="L85" s="21">
        <f t="shared" si="4"/>
        <v>-0.20410680886624966</v>
      </c>
      <c r="M85" s="24">
        <f t="shared" si="5"/>
        <v>1.2</v>
      </c>
      <c r="N85" s="21">
        <f t="shared" si="4"/>
        <v>-0.180327868852459</v>
      </c>
    </row>
    <row r="86" spans="1:14" ht="12.75">
      <c r="A86" s="6"/>
      <c r="D86" s="2"/>
      <c r="E86" s="4"/>
      <c r="F86" s="4"/>
      <c r="G86" s="4"/>
      <c r="K86" s="24">
        <f t="shared" si="6"/>
        <v>1.2449999999999992</v>
      </c>
      <c r="L86" s="21">
        <f t="shared" si="4"/>
        <v>-0.2156939637846682</v>
      </c>
      <c r="M86" s="24">
        <f t="shared" si="5"/>
        <v>1.2</v>
      </c>
      <c r="N86" s="21">
        <f t="shared" si="4"/>
        <v>-0.180327868852459</v>
      </c>
    </row>
    <row r="87" spans="1:14" ht="12.75">
      <c r="A87" s="6"/>
      <c r="D87" s="2"/>
      <c r="E87" s="4"/>
      <c r="F87" s="4"/>
      <c r="G87" s="4"/>
      <c r="K87" s="24">
        <f t="shared" si="6"/>
        <v>1.2599999999999991</v>
      </c>
      <c r="L87" s="21">
        <f t="shared" si="4"/>
        <v>-0.2270830112845873</v>
      </c>
      <c r="M87" s="24">
        <f t="shared" si="5"/>
        <v>1.2</v>
      </c>
      <c r="N87" s="21">
        <f t="shared" si="4"/>
        <v>-0.180327868852459</v>
      </c>
    </row>
    <row r="88" spans="1:14" ht="12.75">
      <c r="A88" s="6"/>
      <c r="D88" s="2"/>
      <c r="E88" s="4"/>
      <c r="F88" s="4"/>
      <c r="G88" s="4"/>
      <c r="K88" s="24">
        <f t="shared" si="6"/>
        <v>1.274999999999999</v>
      </c>
      <c r="L88" s="21">
        <f t="shared" si="4"/>
        <v>-0.23827660080933044</v>
      </c>
      <c r="M88" s="24">
        <f t="shared" si="5"/>
        <v>1.2</v>
      </c>
      <c r="N88" s="21">
        <f t="shared" si="4"/>
        <v>-0.180327868852459</v>
      </c>
    </row>
    <row r="89" spans="1:14" ht="12.75">
      <c r="A89" s="6"/>
      <c r="D89" s="2"/>
      <c r="E89" s="4"/>
      <c r="F89" s="4"/>
      <c r="G89" s="4"/>
      <c r="K89" s="24">
        <f t="shared" si="6"/>
        <v>1.289999999999999</v>
      </c>
      <c r="L89" s="21">
        <f t="shared" si="4"/>
        <v>-0.24927742952591792</v>
      </c>
      <c r="M89" s="24">
        <f t="shared" si="5"/>
        <v>1.2</v>
      </c>
      <c r="N89" s="21">
        <f t="shared" si="4"/>
        <v>-0.180327868852459</v>
      </c>
    </row>
    <row r="90" spans="1:14" ht="12.75">
      <c r="A90" s="6"/>
      <c r="D90" s="2"/>
      <c r="E90" s="4"/>
      <c r="F90" s="4"/>
      <c r="G90" s="4"/>
      <c r="K90" s="24">
        <f t="shared" si="6"/>
        <v>1.3049999999999988</v>
      </c>
      <c r="L90" s="21">
        <f t="shared" si="4"/>
        <v>-0.26008823447803764</v>
      </c>
      <c r="M90" s="24">
        <f t="shared" si="5"/>
        <v>1.2</v>
      </c>
      <c r="N90" s="21">
        <f t="shared" si="4"/>
        <v>-0.180327868852459</v>
      </c>
    </row>
    <row r="91" spans="1:14" ht="12.75">
      <c r="A91" s="6"/>
      <c r="D91" s="2"/>
      <c r="E91" s="4"/>
      <c r="F91" s="4"/>
      <c r="G91" s="4"/>
      <c r="K91" s="24">
        <f t="shared" si="6"/>
        <v>1.3199999999999987</v>
      </c>
      <c r="L91" s="21">
        <f t="shared" si="4"/>
        <v>-0.2707117852975486</v>
      </c>
      <c r="M91" s="24">
        <f t="shared" si="5"/>
        <v>1.2</v>
      </c>
      <c r="N91" s="21">
        <f t="shared" si="4"/>
        <v>-0.180327868852459</v>
      </c>
    </row>
    <row r="92" spans="1:14" ht="12.75">
      <c r="A92" s="6"/>
      <c r="D92" s="2"/>
      <c r="E92" s="4"/>
      <c r="F92" s="4"/>
      <c r="G92" s="4"/>
      <c r="K92" s="24">
        <f t="shared" si="6"/>
        <v>1.3349999999999986</v>
      </c>
      <c r="L92" s="21">
        <f t="shared" si="4"/>
        <v>-0.2811508774452093</v>
      </c>
      <c r="M92" s="24">
        <f t="shared" si="5"/>
        <v>1.2</v>
      </c>
      <c r="N92" s="21">
        <f t="shared" si="4"/>
        <v>-0.180327868852459</v>
      </c>
    </row>
    <row r="93" spans="1:14" ht="12.75">
      <c r="A93" s="6"/>
      <c r="D93" s="2"/>
      <c r="E93" s="4"/>
      <c r="F93" s="4"/>
      <c r="G93" s="4"/>
      <c r="K93" s="24">
        <f t="shared" si="6"/>
        <v>1.3499999999999985</v>
      </c>
      <c r="L93" s="21">
        <f t="shared" si="4"/>
        <v>-0.29140832595216914</v>
      </c>
      <c r="M93" s="24">
        <f t="shared" si="5"/>
        <v>1.3499999999999999</v>
      </c>
      <c r="N93" s="21">
        <f t="shared" si="4"/>
        <v>-0.29140832595217003</v>
      </c>
    </row>
    <row r="94" spans="1:14" ht="12.75">
      <c r="A94" s="6"/>
      <c r="D94" s="2"/>
      <c r="E94" s="4"/>
      <c r="F94" s="4"/>
      <c r="G94" s="4"/>
      <c r="K94" s="24">
        <f t="shared" si="6"/>
        <v>1.3649999999999984</v>
      </c>
      <c r="L94" s="21">
        <f t="shared" si="4"/>
        <v>-0.30148695963467653</v>
      </c>
      <c r="M94" s="24">
        <f t="shared" si="5"/>
        <v>1.3499999999999999</v>
      </c>
      <c r="N94" s="21">
        <f t="shared" si="4"/>
        <v>-0.29140832595217003</v>
      </c>
    </row>
    <row r="95" spans="1:14" ht="12.75">
      <c r="A95" s="6"/>
      <c r="D95" s="2"/>
      <c r="E95" s="4"/>
      <c r="F95" s="4"/>
      <c r="G95" s="4"/>
      <c r="K95" s="24">
        <f t="shared" si="6"/>
        <v>1.3799999999999983</v>
      </c>
      <c r="L95" s="21">
        <f t="shared" si="4"/>
        <v>-0.31138961575540447</v>
      </c>
      <c r="M95" s="24">
        <f t="shared" si="5"/>
        <v>1.3499999999999999</v>
      </c>
      <c r="N95" s="21">
        <f t="shared" si="4"/>
        <v>-0.29140832595217003</v>
      </c>
    </row>
    <row r="96" spans="1:14" ht="12.75">
      <c r="A96" s="6"/>
      <c r="D96" s="2"/>
      <c r="E96" s="4"/>
      <c r="F96" s="4"/>
      <c r="G96" s="4"/>
      <c r="K96" s="24">
        <f t="shared" si="6"/>
        <v>1.3949999999999982</v>
      </c>
      <c r="L96" s="21">
        <f t="shared" si="4"/>
        <v>-0.32111913510577705</v>
      </c>
      <c r="M96" s="24">
        <f t="shared" si="5"/>
        <v>1.3499999999999999</v>
      </c>
      <c r="N96" s="21">
        <f t="shared" si="4"/>
        <v>-0.29140832595217003</v>
      </c>
    </row>
    <row r="97" spans="1:14" ht="12.75">
      <c r="A97" s="6"/>
      <c r="D97" s="2"/>
      <c r="E97" s="4"/>
      <c r="F97" s="4"/>
      <c r="G97" s="4"/>
      <c r="K97" s="24">
        <f t="shared" si="6"/>
        <v>1.4099999999999981</v>
      </c>
      <c r="L97" s="21">
        <f t="shared" si="4"/>
        <v>-0.3306783574846881</v>
      </c>
      <c r="M97" s="24">
        <f t="shared" si="5"/>
        <v>1.3499999999999999</v>
      </c>
      <c r="N97" s="21">
        <f t="shared" si="4"/>
        <v>-0.29140832595217003</v>
      </c>
    </row>
    <row r="98" spans="1:14" ht="12.75">
      <c r="A98" s="6"/>
      <c r="D98" s="2"/>
      <c r="E98" s="4"/>
      <c r="F98" s="4"/>
      <c r="G98" s="4"/>
      <c r="K98" s="24">
        <f t="shared" si="6"/>
        <v>1.424999999999998</v>
      </c>
      <c r="L98" s="21">
        <f t="shared" si="4"/>
        <v>-0.34007011755000904</v>
      </c>
      <c r="M98" s="24">
        <f t="shared" si="5"/>
        <v>1.3499999999999999</v>
      </c>
      <c r="N98" s="21">
        <f t="shared" si="4"/>
        <v>-0.29140832595217003</v>
      </c>
    </row>
    <row r="99" spans="1:14" ht="12.75">
      <c r="A99" s="6"/>
      <c r="D99" s="2"/>
      <c r="E99" s="4"/>
      <c r="F99" s="4"/>
      <c r="G99" s="4"/>
      <c r="K99" s="24">
        <f t="shared" si="6"/>
        <v>1.439999999999998</v>
      </c>
      <c r="L99" s="21">
        <f t="shared" si="4"/>
        <v>-0.3492972410203007</v>
      </c>
      <c r="M99" s="24">
        <f t="shared" si="5"/>
        <v>1.3499999999999999</v>
      </c>
      <c r="N99" s="21">
        <f t="shared" si="4"/>
        <v>-0.29140832595217003</v>
      </c>
    </row>
    <row r="100" spans="1:14" ht="12.75">
      <c r="A100" s="6"/>
      <c r="D100" s="2"/>
      <c r="E100" s="4"/>
      <c r="F100" s="4"/>
      <c r="G100" s="4"/>
      <c r="K100" s="24">
        <f t="shared" si="6"/>
        <v>1.4549999999999979</v>
      </c>
      <c r="L100" s="21">
        <f t="shared" si="4"/>
        <v>-0.3583625412051543</v>
      </c>
      <c r="M100" s="24">
        <f t="shared" si="5"/>
        <v>1.3499999999999999</v>
      </c>
      <c r="N100" s="21">
        <f t="shared" si="4"/>
        <v>-0.29140832595217003</v>
      </c>
    </row>
    <row r="101" spans="1:14" ht="12.75">
      <c r="A101" s="6"/>
      <c r="D101" s="2"/>
      <c r="E101" s="4"/>
      <c r="F101" s="4"/>
      <c r="G101" s="4"/>
      <c r="K101" s="24">
        <f t="shared" si="6"/>
        <v>1.4699999999999978</v>
      </c>
      <c r="L101" s="21">
        <f t="shared" si="4"/>
        <v>-0.3672688158435876</v>
      </c>
      <c r="M101" s="24">
        <f t="shared" si="5"/>
        <v>1.3499999999999999</v>
      </c>
      <c r="N101" s="21">
        <f t="shared" si="4"/>
        <v>-0.29140832595217003</v>
      </c>
    </row>
    <row r="102" spans="1:14" ht="12.75">
      <c r="A102" s="6"/>
      <c r="D102" s="2"/>
      <c r="E102" s="4"/>
      <c r="F102" s="4"/>
      <c r="G102" s="4"/>
      <c r="K102" s="24">
        <f t="shared" si="6"/>
        <v>1.4849999999999977</v>
      </c>
      <c r="L102" s="21">
        <f t="shared" si="4"/>
        <v>-0.3760188442309028</v>
      </c>
      <c r="M102" s="24">
        <f t="shared" si="5"/>
        <v>1.3499999999999999</v>
      </c>
      <c r="N102" s="21">
        <f t="shared" si="4"/>
        <v>-0.29140832595217003</v>
      </c>
    </row>
    <row r="103" spans="1:14" ht="12.75">
      <c r="A103" s="6"/>
      <c r="D103" s="2"/>
      <c r="E103" s="5"/>
      <c r="F103" s="4"/>
      <c r="G103" s="4"/>
      <c r="K103" s="24">
        <f t="shared" si="6"/>
        <v>1.4999999999999976</v>
      </c>
      <c r="L103" s="21">
        <f t="shared" si="4"/>
        <v>-0.38461538461538325</v>
      </c>
      <c r="M103" s="24">
        <f t="shared" si="5"/>
        <v>1.4999999999999998</v>
      </c>
      <c r="N103" s="21">
        <f t="shared" si="4"/>
        <v>-0.3846153846153846</v>
      </c>
    </row>
    <row r="104" spans="1:14" ht="12.75">
      <c r="A104" s="6"/>
      <c r="D104" s="2"/>
      <c r="E104" s="5"/>
      <c r="F104" s="4"/>
      <c r="G104" s="4"/>
      <c r="K104" s="24">
        <f t="shared" si="6"/>
        <v>1.5149999999999975</v>
      </c>
      <c r="L104" s="21">
        <f t="shared" si="4"/>
        <v>-0.39306117184714107</v>
      </c>
      <c r="M104" s="24">
        <f t="shared" si="5"/>
        <v>1.4999999999999998</v>
      </c>
      <c r="N104" s="21">
        <f t="shared" si="4"/>
        <v>-0.3846153846153846</v>
      </c>
    </row>
    <row r="105" spans="1:14" ht="12.75">
      <c r="A105" s="6"/>
      <c r="D105" s="2"/>
      <c r="E105" s="4"/>
      <c r="F105" s="4"/>
      <c r="G105" s="4"/>
      <c r="K105" s="24">
        <f t="shared" si="6"/>
        <v>1.5299999999999974</v>
      </c>
      <c r="L105" s="21">
        <f t="shared" si="4"/>
        <v>-0.401358915262353</v>
      </c>
      <c r="M105" s="24">
        <f t="shared" si="5"/>
        <v>1.4999999999999998</v>
      </c>
      <c r="N105" s="21">
        <f t="shared" si="4"/>
        <v>-0.3846153846153846</v>
      </c>
    </row>
    <row r="106" spans="1:14" ht="12.75">
      <c r="A106" s="6"/>
      <c r="D106" s="2"/>
      <c r="E106" s="4"/>
      <c r="F106" s="4"/>
      <c r="G106" s="4"/>
      <c r="K106" s="24">
        <f t="shared" si="6"/>
        <v>1.5449999999999973</v>
      </c>
      <c r="L106" s="21">
        <f t="shared" si="4"/>
        <v>-0.4095112967870018</v>
      </c>
      <c r="M106" s="24">
        <f t="shared" si="5"/>
        <v>1.4999999999999998</v>
      </c>
      <c r="N106" s="21">
        <f t="shared" si="4"/>
        <v>-0.3846153846153846</v>
      </c>
    </row>
    <row r="107" spans="1:14" ht="12.75">
      <c r="A107" s="6"/>
      <c r="D107" s="2"/>
      <c r="E107" s="4"/>
      <c r="F107" s="4"/>
      <c r="G107" s="4"/>
      <c r="K107" s="24">
        <f t="shared" si="6"/>
        <v>1.5599999999999972</v>
      </c>
      <c r="L107" s="21">
        <f t="shared" si="4"/>
        <v>-0.41752096924510573</v>
      </c>
      <c r="M107" s="24">
        <f t="shared" si="5"/>
        <v>1.4999999999999998</v>
      </c>
      <c r="N107" s="21">
        <f t="shared" si="4"/>
        <v>-0.3846153846153846</v>
      </c>
    </row>
    <row r="108" spans="1:14" ht="12.75">
      <c r="A108" s="6"/>
      <c r="D108" s="2"/>
      <c r="E108" s="4"/>
      <c r="F108" s="4"/>
      <c r="G108" s="4"/>
      <c r="K108" s="24">
        <f t="shared" si="6"/>
        <v>1.574999999999997</v>
      </c>
      <c r="L108" s="21">
        <f t="shared" si="4"/>
        <v>-0.425390554857244</v>
      </c>
      <c r="M108" s="24">
        <f t="shared" si="5"/>
        <v>1.4999999999999998</v>
      </c>
      <c r="N108" s="21">
        <f t="shared" si="4"/>
        <v>-0.3846153846153846</v>
      </c>
    </row>
    <row r="109" spans="1:14" ht="12.75">
      <c r="A109" s="6"/>
      <c r="D109" s="2"/>
      <c r="E109" s="4"/>
      <c r="F109" s="4"/>
      <c r="G109" s="4"/>
      <c r="K109" s="24">
        <f t="shared" si="6"/>
        <v>1.589999999999997</v>
      </c>
      <c r="L109" s="21">
        <f t="shared" si="4"/>
        <v>-0.4331226439159872</v>
      </c>
      <c r="M109" s="24">
        <f t="shared" si="5"/>
        <v>1.4999999999999998</v>
      </c>
      <c r="N109" s="21">
        <f t="shared" si="4"/>
        <v>-0.3846153846153846</v>
      </c>
    </row>
    <row r="110" spans="1:14" ht="12.75">
      <c r="A110" s="6"/>
      <c r="D110" s="2"/>
      <c r="E110" s="4"/>
      <c r="F110" s="4"/>
      <c r="G110" s="4"/>
      <c r="K110" s="24">
        <f t="shared" si="6"/>
        <v>1.6049999999999969</v>
      </c>
      <c r="L110" s="21">
        <f t="shared" si="4"/>
        <v>-0.4407197936256022</v>
      </c>
      <c r="M110" s="24">
        <f t="shared" si="5"/>
        <v>1.4999999999999998</v>
      </c>
      <c r="N110" s="21">
        <f t="shared" si="4"/>
        <v>-0.3846153846153846</v>
      </c>
    </row>
    <row r="111" spans="1:14" ht="12.75">
      <c r="A111" s="6"/>
      <c r="D111" s="2"/>
      <c r="E111" s="4"/>
      <c r="F111" s="4"/>
      <c r="G111" s="4"/>
      <c r="K111" s="24">
        <f t="shared" si="6"/>
        <v>1.6199999999999968</v>
      </c>
      <c r="L111" s="21">
        <f t="shared" si="4"/>
        <v>-0.44818452709413814</v>
      </c>
      <c r="M111" s="24">
        <f t="shared" si="5"/>
        <v>1.4999999999999998</v>
      </c>
      <c r="N111" s="21">
        <f t="shared" si="4"/>
        <v>-0.3846153846153846</v>
      </c>
    </row>
    <row r="112" spans="1:14" ht="12.75">
      <c r="A112" s="6"/>
      <c r="D112" s="2"/>
      <c r="E112" s="4"/>
      <c r="F112" s="4"/>
      <c r="G112" s="4"/>
      <c r="K112" s="24">
        <f t="shared" si="6"/>
        <v>1.6349999999999967</v>
      </c>
      <c r="L112" s="21">
        <f t="shared" si="4"/>
        <v>-0.45551933246670007</v>
      </c>
      <c r="M112" s="24">
        <f t="shared" si="5"/>
        <v>1.4999999999999998</v>
      </c>
      <c r="N112" s="21">
        <f t="shared" si="4"/>
        <v>-0.3846153846153846</v>
      </c>
    </row>
    <row r="113" spans="1:14" ht="12.75">
      <c r="A113" s="6"/>
      <c r="D113" s="2"/>
      <c r="E113" s="4"/>
      <c r="F113" s="4"/>
      <c r="G113" s="4"/>
      <c r="K113" s="24">
        <f t="shared" si="6"/>
        <v>1.6499999999999966</v>
      </c>
      <c r="L113" s="21">
        <f t="shared" si="4"/>
        <v>-0.4627266621893872</v>
      </c>
      <c r="M113" s="24">
        <f t="shared" si="5"/>
        <v>1.6499999999999997</v>
      </c>
      <c r="N113" s="21">
        <f t="shared" si="4"/>
        <v>-0.4627266621893886</v>
      </c>
    </row>
    <row r="114" spans="1:14" ht="12.75">
      <c r="A114" s="6"/>
      <c r="D114" s="2"/>
      <c r="E114" s="4"/>
      <c r="F114" s="4"/>
      <c r="G114" s="4"/>
      <c r="K114" s="24">
        <f t="shared" si="6"/>
        <v>1.6649999999999965</v>
      </c>
      <c r="L114" s="21">
        <f t="shared" si="4"/>
        <v>-0.4698089323940098</v>
      </c>
      <c r="M114" s="24">
        <f t="shared" si="5"/>
        <v>1.6499999999999997</v>
      </c>
      <c r="N114" s="21">
        <f t="shared" si="4"/>
        <v>-0.4627266621893886</v>
      </c>
    </row>
    <row r="115" spans="1:14" ht="12.75">
      <c r="A115" s="6"/>
      <c r="D115" s="2"/>
      <c r="E115" s="4"/>
      <c r="F115" s="4"/>
      <c r="G115" s="4"/>
      <c r="K115" s="24">
        <f t="shared" si="6"/>
        <v>1.6799999999999964</v>
      </c>
      <c r="L115" s="21">
        <f t="shared" si="4"/>
        <v>-0.47676852239430556</v>
      </c>
      <c r="M115" s="24">
        <f t="shared" si="5"/>
        <v>1.6499999999999997</v>
      </c>
      <c r="N115" s="21">
        <f t="shared" si="4"/>
        <v>-0.4627266621893886</v>
      </c>
    </row>
    <row r="116" spans="1:14" ht="12.75">
      <c r="A116" s="6"/>
      <c r="D116" s="2"/>
      <c r="E116" s="4"/>
      <c r="F116" s="4"/>
      <c r="G116" s="4"/>
      <c r="K116" s="24">
        <f t="shared" si="6"/>
        <v>1.6949999999999963</v>
      </c>
      <c r="L116" s="21">
        <f t="shared" si="4"/>
        <v>-0.4836077742849565</v>
      </c>
      <c r="M116" s="24">
        <f t="shared" si="5"/>
        <v>1.6499999999999997</v>
      </c>
      <c r="N116" s="21">
        <f t="shared" si="4"/>
        <v>-0.4627266621893886</v>
      </c>
    </row>
    <row r="117" spans="1:14" ht="12.75">
      <c r="A117" s="6"/>
      <c r="D117" s="2"/>
      <c r="E117" s="4"/>
      <c r="F117" s="4"/>
      <c r="G117" s="4"/>
      <c r="K117" s="24">
        <f t="shared" si="6"/>
        <v>1.7099999999999962</v>
      </c>
      <c r="L117" s="21">
        <f t="shared" si="4"/>
        <v>-0.4903289926352522</v>
      </c>
      <c r="M117" s="24">
        <f t="shared" si="5"/>
        <v>1.6499999999999997</v>
      </c>
      <c r="N117" s="21">
        <f t="shared" si="4"/>
        <v>-0.4627266621893886</v>
      </c>
    </row>
    <row r="118" spans="1:14" ht="12.75">
      <c r="A118" s="6"/>
      <c r="D118" s="2"/>
      <c r="E118" s="4"/>
      <c r="F118" s="4"/>
      <c r="G118" s="4"/>
      <c r="K118" s="24">
        <f t="shared" si="6"/>
        <v>1.724999999999996</v>
      </c>
      <c r="L118" s="21">
        <f t="shared" si="4"/>
        <v>-0.4969344442697672</v>
      </c>
      <c r="M118" s="24">
        <f t="shared" si="5"/>
        <v>1.6499999999999997</v>
      </c>
      <c r="N118" s="21">
        <f t="shared" si="4"/>
        <v>-0.4627266621893886</v>
      </c>
    </row>
    <row r="119" spans="1:14" ht="12.75">
      <c r="A119" s="6"/>
      <c r="D119" s="2"/>
      <c r="E119" s="4"/>
      <c r="F119" s="4"/>
      <c r="G119" s="4"/>
      <c r="K119" s="24">
        <f t="shared" si="6"/>
        <v>1.739999999999996</v>
      </c>
      <c r="L119" s="21">
        <f t="shared" si="4"/>
        <v>-0.5034263581289087</v>
      </c>
      <c r="M119" s="24">
        <f t="shared" si="5"/>
        <v>1.6499999999999997</v>
      </c>
      <c r="N119" s="21">
        <f t="shared" si="4"/>
        <v>-0.4627266621893886</v>
      </c>
    </row>
    <row r="120" spans="1:14" ht="12.75">
      <c r="A120" s="6"/>
      <c r="D120" s="2"/>
      <c r="E120" s="4"/>
      <c r="F120" s="4"/>
      <c r="G120" s="4"/>
      <c r="K120" s="24">
        <f t="shared" si="6"/>
        <v>1.754999999999996</v>
      </c>
      <c r="L120" s="21">
        <f t="shared" si="4"/>
        <v>-0.5098069252026625</v>
      </c>
      <c r="M120" s="24">
        <f t="shared" si="5"/>
        <v>1.6499999999999997</v>
      </c>
      <c r="N120" s="21">
        <f t="shared" si="4"/>
        <v>-0.4627266621893886</v>
      </c>
    </row>
    <row r="121" spans="1:14" ht="12.75">
      <c r="A121" s="6"/>
      <c r="D121" s="2"/>
      <c r="E121" s="4"/>
      <c r="G121" s="4"/>
      <c r="K121" s="24">
        <f t="shared" si="6"/>
        <v>1.7699999999999958</v>
      </c>
      <c r="L121" s="21">
        <f t="shared" si="4"/>
        <v>-0.5160782985312959</v>
      </c>
      <c r="M121" s="24">
        <f t="shared" si="5"/>
        <v>1.6499999999999997</v>
      </c>
      <c r="N121" s="21">
        <f t="shared" si="4"/>
        <v>-0.4627266621893886</v>
      </c>
    </row>
    <row r="122" spans="1:14" ht="12.75">
      <c r="A122" s="6"/>
      <c r="D122" s="2"/>
      <c r="E122" s="4"/>
      <c r="K122" s="24">
        <f t="shared" si="6"/>
        <v>1.7849999999999957</v>
      </c>
      <c r="L122" s="21">
        <f t="shared" si="4"/>
        <v>-0.5222425932672019</v>
      </c>
      <c r="M122" s="24">
        <f t="shared" si="5"/>
        <v>1.6499999999999997</v>
      </c>
      <c r="N122" s="21">
        <f t="shared" si="4"/>
        <v>-0.4627266621893886</v>
      </c>
    </row>
    <row r="123" spans="1:14" ht="12.75">
      <c r="A123" s="6"/>
      <c r="D123" s="2"/>
      <c r="E123" s="2"/>
      <c r="K123" s="24">
        <f t="shared" si="6"/>
        <v>1.7999999999999956</v>
      </c>
      <c r="L123" s="21">
        <f t="shared" si="4"/>
        <v>-0.5283018867924512</v>
      </c>
      <c r="M123" s="24">
        <f t="shared" si="5"/>
        <v>1.7999999999999996</v>
      </c>
      <c r="N123" s="21">
        <f t="shared" si="4"/>
        <v>-0.5283018867924527</v>
      </c>
    </row>
    <row r="124" spans="1:14" ht="12.75">
      <c r="A124" s="6"/>
      <c r="D124" s="2"/>
      <c r="E124" s="2"/>
      <c r="K124" s="24">
        <f t="shared" si="6"/>
        <v>1.8149999999999955</v>
      </c>
      <c r="L124" s="21">
        <f t="shared" si="4"/>
        <v>-0.5342582188869918</v>
      </c>
      <c r="M124" s="24">
        <f t="shared" si="5"/>
        <v>1.7999999999999996</v>
      </c>
      <c r="N124" s="21">
        <f t="shared" si="4"/>
        <v>-0.5283018867924527</v>
      </c>
    </row>
    <row r="125" spans="1:14" ht="12.75">
      <c r="A125" s="6"/>
      <c r="D125" s="2"/>
      <c r="E125" s="2"/>
      <c r="K125" s="24">
        <f t="shared" si="6"/>
        <v>1.8299999999999954</v>
      </c>
      <c r="L125" s="21">
        <f t="shared" si="4"/>
        <v>-0.5401135919427883</v>
      </c>
      <c r="M125" s="24">
        <f t="shared" si="5"/>
        <v>1.7999999999999996</v>
      </c>
      <c r="N125" s="21">
        <f t="shared" si="4"/>
        <v>-0.5283018867924527</v>
      </c>
    </row>
    <row r="126" spans="1:14" ht="12.75">
      <c r="A126" s="6"/>
      <c r="D126" s="2"/>
      <c r="E126" s="2"/>
      <c r="K126" s="24">
        <f t="shared" si="6"/>
        <v>1.8449999999999953</v>
      </c>
      <c r="L126" s="21">
        <f t="shared" si="4"/>
        <v>-0.5458699712195076</v>
      </c>
      <c r="M126" s="24">
        <f t="shared" si="5"/>
        <v>1.7999999999999996</v>
      </c>
      <c r="N126" s="21">
        <f t="shared" si="4"/>
        <v>-0.5283018867924527</v>
      </c>
    </row>
    <row r="127" spans="1:14" ht="12.75">
      <c r="A127" s="6"/>
      <c r="D127" s="2"/>
      <c r="E127" s="2"/>
      <c r="K127" s="24">
        <f t="shared" si="6"/>
        <v>1.8599999999999952</v>
      </c>
      <c r="L127" s="21">
        <f t="shared" si="4"/>
        <v>-0.5515292851376787</v>
      </c>
      <c r="M127" s="24">
        <f t="shared" si="5"/>
        <v>1.7999999999999996</v>
      </c>
      <c r="N127" s="21">
        <f t="shared" si="4"/>
        <v>-0.5283018867924527</v>
      </c>
    </row>
    <row r="128" spans="1:14" ht="12.75">
      <c r="A128" s="6"/>
      <c r="D128" s="2"/>
      <c r="E128" s="2"/>
      <c r="K128" s="24">
        <f t="shared" si="6"/>
        <v>1.8749999999999951</v>
      </c>
      <c r="L128" s="21">
        <f t="shared" si="4"/>
        <v>-0.5570934256055347</v>
      </c>
      <c r="M128" s="24">
        <f t="shared" si="5"/>
        <v>1.7999999999999996</v>
      </c>
      <c r="N128" s="21">
        <f t="shared" si="4"/>
        <v>-0.5283018867924527</v>
      </c>
    </row>
    <row r="129" spans="1:14" ht="12.75">
      <c r="A129" s="6"/>
      <c r="D129" s="2"/>
      <c r="E129" s="2"/>
      <c r="K129" s="24">
        <f t="shared" si="6"/>
        <v>1.889999999999995</v>
      </c>
      <c r="L129" s="21">
        <f t="shared" si="4"/>
        <v>-0.562564248376018</v>
      </c>
      <c r="M129" s="24">
        <f t="shared" si="5"/>
        <v>1.7999999999999996</v>
      </c>
      <c r="N129" s="21">
        <f t="shared" si="4"/>
        <v>-0.5283018867924527</v>
      </c>
    </row>
    <row r="130" spans="1:14" ht="12.75">
      <c r="A130" s="6"/>
      <c r="D130" s="2"/>
      <c r="E130" s="2"/>
      <c r="K130" s="24">
        <f t="shared" si="6"/>
        <v>1.904999999999995</v>
      </c>
      <c r="L130" s="21">
        <f t="shared" si="4"/>
        <v>-0.5679435734306882</v>
      </c>
      <c r="M130" s="24">
        <f t="shared" si="5"/>
        <v>1.7999999999999996</v>
      </c>
      <c r="N130" s="21">
        <f t="shared" si="4"/>
        <v>-0.5283018867924527</v>
      </c>
    </row>
    <row r="131" spans="1:14" ht="12.75">
      <c r="A131" s="6"/>
      <c r="D131" s="2"/>
      <c r="E131" s="2"/>
      <c r="K131" s="24">
        <f t="shared" si="6"/>
        <v>1.9199999999999948</v>
      </c>
      <c r="L131" s="21">
        <f aca="true" t="shared" si="7" ref="L131:N194">2/(K131^2+1)-1</f>
        <v>-0.5732331853875023</v>
      </c>
      <c r="M131" s="24">
        <f t="shared" si="5"/>
        <v>1.7999999999999996</v>
      </c>
      <c r="N131" s="21">
        <f t="shared" si="7"/>
        <v>-0.5283018867924527</v>
      </c>
    </row>
    <row r="132" spans="1:14" ht="12.75">
      <c r="A132" s="6"/>
      <c r="D132" s="2"/>
      <c r="E132" s="2"/>
      <c r="K132" s="24">
        <f t="shared" si="6"/>
        <v>1.9349999999999947</v>
      </c>
      <c r="L132" s="21">
        <f t="shared" si="7"/>
        <v>-0.5784348339296705</v>
      </c>
      <c r="M132" s="24">
        <f t="shared" si="5"/>
        <v>1.7999999999999996</v>
      </c>
      <c r="N132" s="21">
        <f t="shared" si="7"/>
        <v>-0.5283018867924527</v>
      </c>
    </row>
    <row r="133" spans="1:14" ht="12.75">
      <c r="A133" s="6"/>
      <c r="D133" s="2"/>
      <c r="E133" s="2"/>
      <c r="K133" s="24">
        <f t="shared" si="6"/>
        <v>1.9499999999999946</v>
      </c>
      <c r="L133" s="21">
        <f t="shared" si="7"/>
        <v>-0.5835502342529915</v>
      </c>
      <c r="M133" s="24">
        <f aca="true" t="shared" si="8" ref="M133:M196">IF(K133&lt;M132+$O$2,M132,M132+$O$2)</f>
        <v>1.7999999999999996</v>
      </c>
      <c r="N133" s="21">
        <f t="shared" si="7"/>
        <v>-0.5283018867924527</v>
      </c>
    </row>
    <row r="134" spans="1:14" ht="12.75">
      <c r="A134" s="6"/>
      <c r="D134" s="2"/>
      <c r="E134" s="2"/>
      <c r="K134" s="24">
        <f t="shared" si="6"/>
        <v>1.9649999999999945</v>
      </c>
      <c r="L134" s="21">
        <f t="shared" si="7"/>
        <v>-0.5885810675292731</v>
      </c>
      <c r="M134" s="24">
        <f t="shared" si="8"/>
        <v>1.9499999999999995</v>
      </c>
      <c r="N134" s="21">
        <f t="shared" si="7"/>
        <v>-0.583550234252993</v>
      </c>
    </row>
    <row r="135" spans="1:14" ht="12.75">
      <c r="A135" s="6"/>
      <c r="D135" s="2"/>
      <c r="E135" s="2"/>
      <c r="K135" s="24">
        <f t="shared" si="6"/>
        <v>1.9799999999999944</v>
      </c>
      <c r="L135" s="21">
        <f t="shared" si="7"/>
        <v>-0.5935289813836255</v>
      </c>
      <c r="M135" s="24">
        <f t="shared" si="8"/>
        <v>1.9499999999999995</v>
      </c>
      <c r="N135" s="21">
        <f t="shared" si="7"/>
        <v>-0.583550234252993</v>
      </c>
    </row>
    <row r="136" spans="1:14" ht="12.75">
      <c r="A136" s="6"/>
      <c r="D136" s="2"/>
      <c r="E136" s="2"/>
      <c r="K136" s="24">
        <f t="shared" si="6"/>
        <v>1.9949999999999943</v>
      </c>
      <c r="L136" s="21">
        <f t="shared" si="7"/>
        <v>-0.5983955903835806</v>
      </c>
      <c r="M136" s="24">
        <f t="shared" si="8"/>
        <v>1.9499999999999995</v>
      </c>
      <c r="N136" s="21">
        <f t="shared" si="7"/>
        <v>-0.583550234252993</v>
      </c>
    </row>
    <row r="137" spans="1:14" ht="12.75">
      <c r="A137" s="6"/>
      <c r="D137" s="2"/>
      <c r="E137" s="2"/>
      <c r="K137" s="24">
        <f t="shared" si="6"/>
        <v>2.0099999999999945</v>
      </c>
      <c r="L137" s="21">
        <f t="shared" si="7"/>
        <v>-0.6031824765381621</v>
      </c>
      <c r="M137" s="24">
        <f t="shared" si="8"/>
        <v>1.9499999999999995</v>
      </c>
      <c r="N137" s="21">
        <f t="shared" si="7"/>
        <v>-0.583550234252993</v>
      </c>
    </row>
    <row r="138" spans="1:14" ht="12.75">
      <c r="A138" s="6"/>
      <c r="D138" s="2"/>
      <c r="E138" s="2"/>
      <c r="K138" s="24">
        <f t="shared" si="6"/>
        <v>2.0249999999999946</v>
      </c>
      <c r="L138" s="21">
        <f t="shared" si="7"/>
        <v>-0.6078911898051692</v>
      </c>
      <c r="M138" s="24">
        <f t="shared" si="8"/>
        <v>1.9499999999999995</v>
      </c>
      <c r="N138" s="21">
        <f t="shared" si="7"/>
        <v>-0.583550234252993</v>
      </c>
    </row>
    <row r="139" spans="1:14" ht="12.75">
      <c r="A139" s="6"/>
      <c r="D139" s="2"/>
      <c r="E139" s="2"/>
      <c r="K139" s="24">
        <f t="shared" si="6"/>
        <v>2.0399999999999947</v>
      </c>
      <c r="L139" s="21">
        <f t="shared" si="7"/>
        <v>-0.6125232486050821</v>
      </c>
      <c r="M139" s="24">
        <f t="shared" si="8"/>
        <v>1.9499999999999995</v>
      </c>
      <c r="N139" s="21">
        <f t="shared" si="7"/>
        <v>-0.583550234252993</v>
      </c>
    </row>
    <row r="140" spans="1:14" ht="12.75">
      <c r="A140" s="6"/>
      <c r="D140" s="2"/>
      <c r="E140" s="2"/>
      <c r="K140" s="24">
        <f t="shared" si="6"/>
        <v>2.054999999999995</v>
      </c>
      <c r="L140" s="21">
        <f t="shared" si="7"/>
        <v>-0.6170801403401269</v>
      </c>
      <c r="M140" s="24">
        <f t="shared" si="8"/>
        <v>1.9499999999999995</v>
      </c>
      <c r="N140" s="21">
        <f t="shared" si="7"/>
        <v>-0.583550234252993</v>
      </c>
    </row>
    <row r="141" spans="1:14" ht="12.75">
      <c r="A141" s="6"/>
      <c r="D141" s="2"/>
      <c r="E141" s="2"/>
      <c r="K141" s="24">
        <f t="shared" si="6"/>
        <v>2.069999999999995</v>
      </c>
      <c r="L141" s="21">
        <f t="shared" si="7"/>
        <v>-0.6215633219171587</v>
      </c>
      <c r="M141" s="24">
        <f t="shared" si="8"/>
        <v>1.9499999999999995</v>
      </c>
      <c r="N141" s="21">
        <f t="shared" si="7"/>
        <v>-0.583550234252993</v>
      </c>
    </row>
    <row r="142" spans="1:14" ht="12.75">
      <c r="A142" s="6"/>
      <c r="D142" s="2"/>
      <c r="E142" s="2"/>
      <c r="K142" s="24">
        <f t="shared" si="6"/>
        <v>2.084999999999995</v>
      </c>
      <c r="L142" s="21">
        <f t="shared" si="7"/>
        <v>-0.6259742202731309</v>
      </c>
      <c r="M142" s="24">
        <f t="shared" si="8"/>
        <v>1.9499999999999995</v>
      </c>
      <c r="N142" s="21">
        <f t="shared" si="7"/>
        <v>-0.583550234252993</v>
      </c>
    </row>
    <row r="143" spans="1:14" ht="12.75">
      <c r="A143" s="6"/>
      <c r="D143" s="2"/>
      <c r="E143" s="2"/>
      <c r="K143" s="24">
        <f t="shared" si="6"/>
        <v>2.099999999999995</v>
      </c>
      <c r="L143" s="21">
        <f t="shared" si="7"/>
        <v>-0.6303142329020319</v>
      </c>
      <c r="M143" s="24">
        <f t="shared" si="8"/>
        <v>2.0999999999999996</v>
      </c>
      <c r="N143" s="21">
        <f t="shared" si="7"/>
        <v>-0.6303142329020331</v>
      </c>
    </row>
    <row r="144" spans="1:14" ht="12.75">
      <c r="A144" s="6"/>
      <c r="D144" s="2"/>
      <c r="E144" s="2"/>
      <c r="K144" s="24">
        <f t="shared" si="6"/>
        <v>2.1149999999999953</v>
      </c>
      <c r="L144" s="21">
        <f t="shared" si="7"/>
        <v>-0.6345847283822595</v>
      </c>
      <c r="M144" s="24">
        <f t="shared" si="8"/>
        <v>2.0999999999999996</v>
      </c>
      <c r="N144" s="21">
        <f t="shared" si="7"/>
        <v>-0.6303142329020331</v>
      </c>
    </row>
    <row r="145" spans="1:14" ht="12.75">
      <c r="A145" s="6"/>
      <c r="D145" s="2"/>
      <c r="E145" s="2"/>
      <c r="K145" s="24">
        <f t="shared" si="6"/>
        <v>2.1299999999999955</v>
      </c>
      <c r="L145" s="21">
        <f t="shared" si="7"/>
        <v>-0.6387870469035006</v>
      </c>
      <c r="M145" s="24">
        <f t="shared" si="8"/>
        <v>2.0999999999999996</v>
      </c>
      <c r="N145" s="21">
        <f t="shared" si="7"/>
        <v>-0.6303142329020331</v>
      </c>
    </row>
    <row r="146" spans="1:14" ht="12.75">
      <c r="A146" s="6"/>
      <c r="D146" s="2"/>
      <c r="E146" s="2"/>
      <c r="K146" s="24">
        <f t="shared" si="6"/>
        <v>2.1449999999999956</v>
      </c>
      <c r="L146" s="21">
        <f t="shared" si="7"/>
        <v>-0.6429225007922645</v>
      </c>
      <c r="M146" s="24">
        <f t="shared" si="8"/>
        <v>2.0999999999999996</v>
      </c>
      <c r="N146" s="21">
        <f t="shared" si="7"/>
        <v>-0.6303142329020331</v>
      </c>
    </row>
    <row r="147" spans="1:14" ht="12.75">
      <c r="A147" s="6"/>
      <c r="D147" s="2"/>
      <c r="K147" s="24">
        <f t="shared" si="6"/>
        <v>2.1599999999999957</v>
      </c>
      <c r="L147" s="21">
        <f t="shared" si="7"/>
        <v>-0.6469923750352996</v>
      </c>
      <c r="M147" s="24">
        <f t="shared" si="8"/>
        <v>2.0999999999999996</v>
      </c>
      <c r="N147" s="21">
        <f t="shared" si="7"/>
        <v>-0.6303142329020331</v>
      </c>
    </row>
    <row r="148" spans="1:14" ht="12.75">
      <c r="A148" s="6"/>
      <c r="D148" s="2"/>
      <c r="K148" s="24">
        <f t="shared" si="6"/>
        <v>2.174999999999996</v>
      </c>
      <c r="L148" s="21">
        <f t="shared" si="7"/>
        <v>-0.6509979278001952</v>
      </c>
      <c r="M148" s="24">
        <f t="shared" si="8"/>
        <v>2.0999999999999996</v>
      </c>
      <c r="N148" s="21">
        <f t="shared" si="7"/>
        <v>-0.6303142329020331</v>
      </c>
    </row>
    <row r="149" spans="1:14" ht="12.75">
      <c r="A149" s="6"/>
      <c r="D149" s="2"/>
      <c r="K149" s="24">
        <f aca="true" t="shared" si="9" ref="K149:K203">K148+($G$15-$G$14)/200</f>
        <v>2.189999999999996</v>
      </c>
      <c r="L149" s="21">
        <f t="shared" si="7"/>
        <v>-0.654940390952536</v>
      </c>
      <c r="M149" s="24">
        <f t="shared" si="8"/>
        <v>2.0999999999999996</v>
      </c>
      <c r="N149" s="21">
        <f t="shared" si="7"/>
        <v>-0.6303142329020331</v>
      </c>
    </row>
    <row r="150" spans="1:14" ht="12.75">
      <c r="A150" s="6"/>
      <c r="D150" s="2"/>
      <c r="K150" s="24">
        <f t="shared" si="9"/>
        <v>2.204999999999996</v>
      </c>
      <c r="L150" s="21">
        <f t="shared" si="7"/>
        <v>-0.6588209705690429</v>
      </c>
      <c r="M150" s="24">
        <f t="shared" si="8"/>
        <v>2.0999999999999996</v>
      </c>
      <c r="N150" s="21">
        <f t="shared" si="7"/>
        <v>-0.6303142329020331</v>
      </c>
    </row>
    <row r="151" spans="1:14" ht="12.75">
      <c r="A151" s="6"/>
      <c r="D151" s="2"/>
      <c r="K151" s="24">
        <f t="shared" si="9"/>
        <v>2.219999999999996</v>
      </c>
      <c r="L151" s="21">
        <f t="shared" si="7"/>
        <v>-0.6626408474461902</v>
      </c>
      <c r="M151" s="24">
        <f t="shared" si="8"/>
        <v>2.0999999999999996</v>
      </c>
      <c r="N151" s="21">
        <f t="shared" si="7"/>
        <v>-0.6303142329020331</v>
      </c>
    </row>
    <row r="152" spans="1:14" ht="12.75">
      <c r="A152" s="6"/>
      <c r="D152" s="2"/>
      <c r="K152" s="24">
        <f t="shared" si="9"/>
        <v>2.2349999999999963</v>
      </c>
      <c r="L152" s="21">
        <f t="shared" si="7"/>
        <v>-0.6664011776038421</v>
      </c>
      <c r="M152" s="24">
        <f t="shared" si="8"/>
        <v>2.0999999999999996</v>
      </c>
      <c r="N152" s="21">
        <f t="shared" si="7"/>
        <v>-0.6303142329020331</v>
      </c>
    </row>
    <row r="153" spans="1:14" ht="12.75">
      <c r="A153" s="6"/>
      <c r="D153" s="2"/>
      <c r="K153" s="24">
        <f t="shared" si="9"/>
        <v>2.2499999999999964</v>
      </c>
      <c r="L153" s="21">
        <f t="shared" si="7"/>
        <v>-0.6701030927835043</v>
      </c>
      <c r="M153" s="24">
        <f t="shared" si="8"/>
        <v>2.2499999999999996</v>
      </c>
      <c r="N153" s="21">
        <f t="shared" si="7"/>
        <v>-0.670103092783505</v>
      </c>
    </row>
    <row r="154" spans="1:14" ht="12.75">
      <c r="A154" s="6"/>
      <c r="D154" s="2"/>
      <c r="K154" s="24">
        <f t="shared" si="9"/>
        <v>2.2649999999999966</v>
      </c>
      <c r="L154" s="21">
        <f t="shared" si="7"/>
        <v>-0.6737477009408293</v>
      </c>
      <c r="M154" s="24">
        <f t="shared" si="8"/>
        <v>2.2499999999999996</v>
      </c>
      <c r="N154" s="21">
        <f t="shared" si="7"/>
        <v>-0.670103092783505</v>
      </c>
    </row>
    <row r="155" spans="1:14" ht="12.75">
      <c r="A155" s="6"/>
      <c r="D155" s="2"/>
      <c r="K155" s="24">
        <f t="shared" si="9"/>
        <v>2.2799999999999967</v>
      </c>
      <c r="L155" s="21">
        <f t="shared" si="7"/>
        <v>-0.6773360867320591</v>
      </c>
      <c r="M155" s="24">
        <f t="shared" si="8"/>
        <v>2.2499999999999996</v>
      </c>
      <c r="N155" s="21">
        <f t="shared" si="7"/>
        <v>-0.670103092783505</v>
      </c>
    </row>
    <row r="156" spans="1:14" ht="12.75">
      <c r="A156" s="6"/>
      <c r="D156" s="2"/>
      <c r="K156" s="24">
        <f t="shared" si="9"/>
        <v>2.294999999999997</v>
      </c>
      <c r="L156" s="21">
        <f t="shared" si="7"/>
        <v>-0.6808693119941273</v>
      </c>
      <c r="M156" s="24">
        <f t="shared" si="8"/>
        <v>2.2499999999999996</v>
      </c>
      <c r="N156" s="21">
        <f t="shared" si="7"/>
        <v>-0.670103092783505</v>
      </c>
    </row>
    <row r="157" spans="1:14" ht="12.75">
      <c r="A157" s="6"/>
      <c r="D157" s="2"/>
      <c r="K157" s="24">
        <f t="shared" si="9"/>
        <v>2.309999999999997</v>
      </c>
      <c r="L157" s="21">
        <f t="shared" si="7"/>
        <v>-0.6843484162181777</v>
      </c>
      <c r="M157" s="24">
        <f t="shared" si="8"/>
        <v>2.2499999999999996</v>
      </c>
      <c r="N157" s="21">
        <f t="shared" si="7"/>
        <v>-0.670103092783505</v>
      </c>
    </row>
    <row r="158" spans="1:14" ht="12.75">
      <c r="A158" s="6"/>
      <c r="D158" s="2"/>
      <c r="K158" s="24">
        <f t="shared" si="9"/>
        <v>2.324999999999997</v>
      </c>
      <c r="L158" s="21">
        <f t="shared" si="7"/>
        <v>-0.6877744170162936</v>
      </c>
      <c r="M158" s="24">
        <f t="shared" si="8"/>
        <v>2.2499999999999996</v>
      </c>
      <c r="N158" s="21">
        <f t="shared" si="7"/>
        <v>-0.670103092783505</v>
      </c>
    </row>
    <row r="159" spans="1:14" ht="12.75">
      <c r="A159" s="6"/>
      <c r="D159" s="2"/>
      <c r="K159" s="24">
        <f t="shared" si="9"/>
        <v>2.339999999999997</v>
      </c>
      <c r="L159" s="21">
        <f t="shared" si="7"/>
        <v>-0.6911483105812583</v>
      </c>
      <c r="M159" s="24">
        <f t="shared" si="8"/>
        <v>2.2499999999999996</v>
      </c>
      <c r="N159" s="21">
        <f t="shared" si="7"/>
        <v>-0.670103092783505</v>
      </c>
    </row>
    <row r="160" spans="1:14" ht="12.75">
      <c r="A160" s="6"/>
      <c r="D160" s="2"/>
      <c r="K160" s="24">
        <f t="shared" si="9"/>
        <v>2.3549999999999973</v>
      </c>
      <c r="L160" s="21">
        <f t="shared" si="7"/>
        <v>-0.6944710721391985</v>
      </c>
      <c r="M160" s="24">
        <f t="shared" si="8"/>
        <v>2.2499999999999996</v>
      </c>
      <c r="N160" s="21">
        <f t="shared" si="7"/>
        <v>-0.670103092783505</v>
      </c>
    </row>
    <row r="161" spans="1:14" ht="12.75">
      <c r="A161" s="6"/>
      <c r="D161" s="2"/>
      <c r="K161" s="24">
        <f t="shared" si="9"/>
        <v>2.3699999999999974</v>
      </c>
      <c r="L161" s="21">
        <f t="shared" si="7"/>
        <v>-0.697743656394988</v>
      </c>
      <c r="M161" s="24">
        <f t="shared" si="8"/>
        <v>2.2499999999999996</v>
      </c>
      <c r="N161" s="21">
        <f t="shared" si="7"/>
        <v>-0.670103092783505</v>
      </c>
    </row>
    <row r="162" spans="1:14" ht="12.75">
      <c r="A162" s="6"/>
      <c r="D162" s="2"/>
      <c r="K162" s="24">
        <f t="shared" si="9"/>
        <v>2.3849999999999976</v>
      </c>
      <c r="L162" s="21">
        <f t="shared" si="7"/>
        <v>-0.700966997970313</v>
      </c>
      <c r="M162" s="24">
        <f t="shared" si="8"/>
        <v>2.2499999999999996</v>
      </c>
      <c r="N162" s="21">
        <f t="shared" si="7"/>
        <v>-0.670103092783505</v>
      </c>
    </row>
    <row r="163" spans="1:14" ht="12.75">
      <c r="A163" s="6"/>
      <c r="D163" s="2"/>
      <c r="K163" s="24">
        <f t="shared" si="9"/>
        <v>2.3999999999999977</v>
      </c>
      <c r="L163" s="21">
        <f t="shared" si="7"/>
        <v>-0.7041420118343191</v>
      </c>
      <c r="M163" s="24">
        <f t="shared" si="8"/>
        <v>2.3999999999999995</v>
      </c>
      <c r="N163" s="21">
        <f t="shared" si="7"/>
        <v>-0.7041420118343193</v>
      </c>
    </row>
    <row r="164" spans="1:14" ht="12.75">
      <c r="A164" s="6"/>
      <c r="D164" s="2"/>
      <c r="K164" s="24">
        <f t="shared" si="9"/>
        <v>2.414999999999998</v>
      </c>
      <c r="L164" s="21">
        <f t="shared" si="7"/>
        <v>-0.707269593726787</v>
      </c>
      <c r="M164" s="24">
        <f t="shared" si="8"/>
        <v>2.3999999999999995</v>
      </c>
      <c r="N164" s="21">
        <f t="shared" si="7"/>
        <v>-0.7041420118343193</v>
      </c>
    </row>
    <row r="165" spans="1:14" ht="12.75">
      <c r="A165" s="6"/>
      <c r="D165" s="2"/>
      <c r="K165" s="24">
        <f t="shared" si="9"/>
        <v>2.429999999999998</v>
      </c>
      <c r="L165" s="21">
        <f t="shared" si="7"/>
        <v>-0.710350620573795</v>
      </c>
      <c r="M165" s="24">
        <f t="shared" si="8"/>
        <v>2.3999999999999995</v>
      </c>
      <c r="N165" s="21">
        <f t="shared" si="7"/>
        <v>-0.7041420118343193</v>
      </c>
    </row>
    <row r="166" spans="1:14" ht="12.75">
      <c r="A166" s="6"/>
      <c r="D166" s="2"/>
      <c r="K166" s="24">
        <f t="shared" si="9"/>
        <v>2.444999999999998</v>
      </c>
      <c r="L166" s="21">
        <f t="shared" si="7"/>
        <v>-0.7133859508958477</v>
      </c>
      <c r="M166" s="24">
        <f t="shared" si="8"/>
        <v>2.3999999999999995</v>
      </c>
      <c r="N166" s="21">
        <f t="shared" si="7"/>
        <v>-0.7041420118343193</v>
      </c>
    </row>
    <row r="167" spans="1:14" ht="12.75">
      <c r="A167" s="6"/>
      <c r="D167" s="2"/>
      <c r="K167" s="24">
        <f t="shared" si="9"/>
        <v>2.459999999999998</v>
      </c>
      <c r="L167" s="21">
        <f t="shared" si="7"/>
        <v>-0.716376425208463</v>
      </c>
      <c r="M167" s="24">
        <f t="shared" si="8"/>
        <v>2.3999999999999995</v>
      </c>
      <c r="N167" s="21">
        <f t="shared" si="7"/>
        <v>-0.7041420118343193</v>
      </c>
    </row>
    <row r="168" spans="1:14" ht="12.75">
      <c r="A168" s="6"/>
      <c r="D168" s="2"/>
      <c r="K168" s="24">
        <f t="shared" si="9"/>
        <v>2.4749999999999983</v>
      </c>
      <c r="L168" s="21">
        <f t="shared" si="7"/>
        <v>-0.7193228664152265</v>
      </c>
      <c r="M168" s="24">
        <f t="shared" si="8"/>
        <v>2.3999999999999995</v>
      </c>
      <c r="N168" s="21">
        <f t="shared" si="7"/>
        <v>-0.7041420118343193</v>
      </c>
    </row>
    <row r="169" spans="1:14" ht="12.75">
      <c r="A169" s="6"/>
      <c r="D169" s="2"/>
      <c r="K169" s="24">
        <f t="shared" si="9"/>
        <v>2.4899999999999984</v>
      </c>
      <c r="L169" s="21">
        <f t="shared" si="7"/>
        <v>-0.7222260801933303</v>
      </c>
      <c r="M169" s="24">
        <f t="shared" si="8"/>
        <v>2.3999999999999995</v>
      </c>
      <c r="N169" s="21">
        <f t="shared" si="7"/>
        <v>-0.7041420118343193</v>
      </c>
    </row>
    <row r="170" spans="1:14" ht="12.75">
      <c r="A170" s="6"/>
      <c r="D170" s="2"/>
      <c r="K170" s="24">
        <f t="shared" si="9"/>
        <v>2.5049999999999986</v>
      </c>
      <c r="L170" s="21">
        <f t="shared" si="7"/>
        <v>-0.7250868553716308</v>
      </c>
      <c r="M170" s="24">
        <f t="shared" si="8"/>
        <v>2.3999999999999995</v>
      </c>
      <c r="N170" s="21">
        <f t="shared" si="7"/>
        <v>-0.7041420118343193</v>
      </c>
    </row>
    <row r="171" spans="1:14" ht="12.75">
      <c r="A171" s="6"/>
      <c r="D171" s="2"/>
      <c r="K171" s="24">
        <f t="shared" si="9"/>
        <v>2.5199999999999987</v>
      </c>
      <c r="L171" s="21">
        <f t="shared" si="7"/>
        <v>-0.7279059643012622</v>
      </c>
      <c r="M171" s="24">
        <f t="shared" si="8"/>
        <v>2.3999999999999995</v>
      </c>
      <c r="N171" s="21">
        <f t="shared" si="7"/>
        <v>-0.7041420118343193</v>
      </c>
    </row>
    <row r="172" spans="1:14" ht="12.75">
      <c r="A172" s="6"/>
      <c r="D172" s="2"/>
      <c r="K172" s="24">
        <f t="shared" si="9"/>
        <v>2.534999999999999</v>
      </c>
      <c r="L172" s="21">
        <f t="shared" si="7"/>
        <v>-0.7306841632188626</v>
      </c>
      <c r="M172" s="24">
        <f t="shared" si="8"/>
        <v>2.3999999999999995</v>
      </c>
      <c r="N172" s="21">
        <f t="shared" si="7"/>
        <v>-0.7041420118343193</v>
      </c>
    </row>
    <row r="173" spans="1:14" ht="12.75">
      <c r="A173" s="6"/>
      <c r="D173" s="2"/>
      <c r="K173" s="24">
        <f t="shared" si="9"/>
        <v>2.549999999999999</v>
      </c>
      <c r="L173" s="21">
        <f t="shared" si="7"/>
        <v>-0.7334221926024657</v>
      </c>
      <c r="M173" s="24">
        <f t="shared" si="8"/>
        <v>2.5499999999999994</v>
      </c>
      <c r="N173" s="21">
        <f t="shared" si="7"/>
        <v>-0.7334221926024658</v>
      </c>
    </row>
    <row r="174" spans="1:14" ht="12.75">
      <c r="A174" s="6"/>
      <c r="D174" s="2"/>
      <c r="K174" s="24">
        <f t="shared" si="9"/>
        <v>2.564999999999999</v>
      </c>
      <c r="L174" s="21">
        <f t="shared" si="7"/>
        <v>-0.7361207775201288</v>
      </c>
      <c r="M174" s="24">
        <f t="shared" si="8"/>
        <v>2.5499999999999994</v>
      </c>
      <c r="N174" s="21">
        <f t="shared" si="7"/>
        <v>-0.7334221926024658</v>
      </c>
    </row>
    <row r="175" spans="1:14" ht="12.75">
      <c r="A175" s="6"/>
      <c r="D175" s="2"/>
      <c r="K175" s="24">
        <f t="shared" si="9"/>
        <v>2.579999999999999</v>
      </c>
      <c r="L175" s="21">
        <f t="shared" si="7"/>
        <v>-0.7387806279713702</v>
      </c>
      <c r="M175" s="24">
        <f t="shared" si="8"/>
        <v>2.5499999999999994</v>
      </c>
      <c r="N175" s="21">
        <f t="shared" si="7"/>
        <v>-0.7334221926024658</v>
      </c>
    </row>
    <row r="176" spans="1:14" ht="12.75">
      <c r="A176" s="6"/>
      <c r="D176" s="2"/>
      <c r="K176" s="24">
        <f t="shared" si="9"/>
        <v>2.5949999999999993</v>
      </c>
      <c r="L176" s="21">
        <f t="shared" si="7"/>
        <v>-0.741402439221492</v>
      </c>
      <c r="M176" s="24">
        <f t="shared" si="8"/>
        <v>2.5499999999999994</v>
      </c>
      <c r="N176" s="21">
        <f t="shared" si="7"/>
        <v>-0.7334221926024658</v>
      </c>
    </row>
    <row r="177" spans="1:14" ht="12.75">
      <c r="A177" s="6"/>
      <c r="D177" s="2"/>
      <c r="K177" s="24">
        <f t="shared" si="9"/>
        <v>2.6099999999999994</v>
      </c>
      <c r="L177" s="21">
        <f t="shared" si="7"/>
        <v>-0.7439868921288769</v>
      </c>
      <c r="M177" s="24">
        <f t="shared" si="8"/>
        <v>2.5499999999999994</v>
      </c>
      <c r="N177" s="21">
        <f t="shared" si="7"/>
        <v>-0.7334221926024658</v>
      </c>
    </row>
    <row r="178" spans="1:14" ht="12.75">
      <c r="A178" s="6"/>
      <c r="D178" s="2"/>
      <c r="K178" s="24">
        <f t="shared" si="9"/>
        <v>2.6249999999999996</v>
      </c>
      <c r="L178" s="21">
        <f t="shared" si="7"/>
        <v>-0.7465346534653465</v>
      </c>
      <c r="M178" s="24">
        <f t="shared" si="8"/>
        <v>2.5499999999999994</v>
      </c>
      <c r="N178" s="21">
        <f t="shared" si="7"/>
        <v>-0.7334221926024658</v>
      </c>
    </row>
    <row r="179" spans="1:14" ht="12.75">
      <c r="A179" s="6"/>
      <c r="D179" s="2"/>
      <c r="K179" s="24">
        <f t="shared" si="9"/>
        <v>2.6399999999999997</v>
      </c>
      <c r="L179" s="21">
        <f t="shared" si="7"/>
        <v>-0.7490463762296726</v>
      </c>
      <c r="M179" s="24">
        <f t="shared" si="8"/>
        <v>2.5499999999999994</v>
      </c>
      <c r="N179" s="21">
        <f t="shared" si="7"/>
        <v>-0.7334221926024658</v>
      </c>
    </row>
    <row r="180" spans="1:14" ht="12.75">
      <c r="A180" s="6"/>
      <c r="D180" s="2"/>
      <c r="K180" s="24">
        <f t="shared" si="9"/>
        <v>2.655</v>
      </c>
      <c r="L180" s="21">
        <f t="shared" si="7"/>
        <v>-0.7515226999543423</v>
      </c>
      <c r="M180" s="24">
        <f t="shared" si="8"/>
        <v>2.5499999999999994</v>
      </c>
      <c r="N180" s="21">
        <f t="shared" si="7"/>
        <v>-0.7334221926024658</v>
      </c>
    </row>
    <row r="181" spans="1:14" ht="12.75">
      <c r="A181" s="6"/>
      <c r="D181" s="2"/>
      <c r="K181" s="24">
        <f t="shared" si="9"/>
        <v>2.67</v>
      </c>
      <c r="L181" s="21">
        <f t="shared" si="7"/>
        <v>-0.7539642510056711</v>
      </c>
      <c r="M181" s="24">
        <f t="shared" si="8"/>
        <v>2.5499999999999994</v>
      </c>
      <c r="N181" s="21">
        <f t="shared" si="7"/>
        <v>-0.7334221926024658</v>
      </c>
    </row>
    <row r="182" spans="1:14" ht="12.75">
      <c r="A182" s="6"/>
      <c r="D182" s="2"/>
      <c r="K182" s="24">
        <f t="shared" si="9"/>
        <v>2.685</v>
      </c>
      <c r="L182" s="21">
        <f t="shared" si="7"/>
        <v>-0.7563716428773727</v>
      </c>
      <c r="M182" s="24">
        <f t="shared" si="8"/>
        <v>2.5499999999999994</v>
      </c>
      <c r="N182" s="21">
        <f t="shared" si="7"/>
        <v>-0.7334221926024658</v>
      </c>
    </row>
    <row r="183" spans="1:14" ht="12.75">
      <c r="A183" s="6"/>
      <c r="D183" s="2"/>
      <c r="K183" s="24">
        <f t="shared" si="9"/>
        <v>2.7</v>
      </c>
      <c r="L183" s="21">
        <f t="shared" si="7"/>
        <v>-0.758745476477684</v>
      </c>
      <c r="M183" s="24">
        <f t="shared" si="8"/>
        <v>2.6999999999999993</v>
      </c>
      <c r="N183" s="21">
        <f t="shared" si="7"/>
        <v>-0.7587454764776839</v>
      </c>
    </row>
    <row r="184" spans="1:14" ht="12.75">
      <c r="A184" s="6"/>
      <c r="D184" s="2"/>
      <c r="K184" s="24">
        <f t="shared" si="9"/>
        <v>2.7150000000000003</v>
      </c>
      <c r="L184" s="21">
        <f t="shared" si="7"/>
        <v>-0.7610863404101551</v>
      </c>
      <c r="M184" s="24">
        <f t="shared" si="8"/>
        <v>2.6999999999999993</v>
      </c>
      <c r="N184" s="21">
        <f t="shared" si="7"/>
        <v>-0.7587454764776839</v>
      </c>
    </row>
    <row r="185" spans="1:14" ht="12.75">
      <c r="A185" s="6"/>
      <c r="D185" s="2"/>
      <c r="K185" s="24">
        <f t="shared" si="9"/>
        <v>2.7300000000000004</v>
      </c>
      <c r="L185" s="21">
        <f t="shared" si="7"/>
        <v>-0.7633948112482107</v>
      </c>
      <c r="M185" s="24">
        <f t="shared" si="8"/>
        <v>2.6999999999999993</v>
      </c>
      <c r="N185" s="21">
        <f t="shared" si="7"/>
        <v>-0.7587454764776839</v>
      </c>
    </row>
    <row r="186" spans="1:14" ht="12.75">
      <c r="A186" s="6"/>
      <c r="D186" s="2"/>
      <c r="K186" s="24">
        <f t="shared" si="9"/>
        <v>2.7450000000000006</v>
      </c>
      <c r="L186" s="21">
        <f t="shared" si="7"/>
        <v>-0.7656714538035918</v>
      </c>
      <c r="M186" s="24">
        <f t="shared" si="8"/>
        <v>2.6999999999999993</v>
      </c>
      <c r="N186" s="21">
        <f t="shared" si="7"/>
        <v>-0.7587454764776839</v>
      </c>
    </row>
    <row r="187" spans="1:14" ht="12.75">
      <c r="A187" s="6"/>
      <c r="D187" s="2"/>
      <c r="K187" s="24">
        <f t="shared" si="9"/>
        <v>2.7600000000000007</v>
      </c>
      <c r="L187" s="21">
        <f t="shared" si="7"/>
        <v>-0.7679168213887858</v>
      </c>
      <c r="M187" s="24">
        <f t="shared" si="8"/>
        <v>2.6999999999999993</v>
      </c>
      <c r="N187" s="21">
        <f t="shared" si="7"/>
        <v>-0.7587454764776839</v>
      </c>
    </row>
    <row r="188" spans="1:14" ht="12.75">
      <c r="A188" s="6"/>
      <c r="D188" s="2"/>
      <c r="K188" s="24">
        <f t="shared" si="9"/>
        <v>2.775000000000001</v>
      </c>
      <c r="L188" s="21">
        <f t="shared" si="7"/>
        <v>-0.770131456073558</v>
      </c>
      <c r="M188" s="24">
        <f t="shared" si="8"/>
        <v>2.6999999999999993</v>
      </c>
      <c r="N188" s="21">
        <f t="shared" si="7"/>
        <v>-0.7587454764776839</v>
      </c>
    </row>
    <row r="189" spans="1:14" ht="12.75">
      <c r="A189" s="6"/>
      <c r="D189" s="2"/>
      <c r="K189" s="24">
        <f t="shared" si="9"/>
        <v>2.790000000000001</v>
      </c>
      <c r="L189" s="21">
        <f t="shared" si="7"/>
        <v>-0.7723158889356908</v>
      </c>
      <c r="M189" s="24">
        <f t="shared" si="8"/>
        <v>2.6999999999999993</v>
      </c>
      <c r="N189" s="21">
        <f t="shared" si="7"/>
        <v>-0.7587454764776839</v>
      </c>
    </row>
    <row r="190" spans="1:14" ht="12.75">
      <c r="A190" s="6"/>
      <c r="D190" s="2"/>
      <c r="K190" s="24">
        <f t="shared" si="9"/>
        <v>2.805000000000001</v>
      </c>
      <c r="L190" s="21">
        <f t="shared" si="7"/>
        <v>-0.7744706403060435</v>
      </c>
      <c r="M190" s="24">
        <f t="shared" si="8"/>
        <v>2.6999999999999993</v>
      </c>
      <c r="N190" s="21">
        <f t="shared" si="7"/>
        <v>-0.7587454764776839</v>
      </c>
    </row>
    <row r="191" spans="1:14" ht="12.75">
      <c r="A191" s="6"/>
      <c r="D191" s="2"/>
      <c r="K191" s="24">
        <f t="shared" si="9"/>
        <v>2.820000000000001</v>
      </c>
      <c r="L191" s="21">
        <f t="shared" si="7"/>
        <v>-0.7765962200080427</v>
      </c>
      <c r="M191" s="24">
        <f t="shared" si="8"/>
        <v>2.6999999999999993</v>
      </c>
      <c r="N191" s="21">
        <f t="shared" si="7"/>
        <v>-0.7587454764776839</v>
      </c>
    </row>
    <row r="192" spans="1:14" ht="12.75">
      <c r="A192" s="6"/>
      <c r="D192" s="2"/>
      <c r="K192" s="24">
        <f t="shared" si="9"/>
        <v>2.8350000000000013</v>
      </c>
      <c r="L192" s="21">
        <f t="shared" si="7"/>
        <v>-0.778693127591711</v>
      </c>
      <c r="M192" s="24">
        <f t="shared" si="8"/>
        <v>2.6999999999999993</v>
      </c>
      <c r="N192" s="21">
        <f t="shared" si="7"/>
        <v>-0.7587454764776839</v>
      </c>
    </row>
    <row r="193" spans="1:14" ht="12.75">
      <c r="A193" s="6"/>
      <c r="D193" s="2"/>
      <c r="K193" s="24">
        <f t="shared" si="9"/>
        <v>2.8500000000000014</v>
      </c>
      <c r="L193" s="21">
        <f t="shared" si="7"/>
        <v>-0.7807618525623461</v>
      </c>
      <c r="M193" s="24">
        <f t="shared" si="8"/>
        <v>2.849999999999999</v>
      </c>
      <c r="N193" s="21">
        <f t="shared" si="7"/>
        <v>-0.7807618525623458</v>
      </c>
    </row>
    <row r="194" spans="1:14" ht="12.75">
      <c r="A194" s="6"/>
      <c r="D194" s="2"/>
      <c r="K194" s="24">
        <f t="shared" si="9"/>
        <v>2.8650000000000015</v>
      </c>
      <c r="L194" s="21">
        <f t="shared" si="7"/>
        <v>-0.7828028746039548</v>
      </c>
      <c r="M194" s="24">
        <f t="shared" si="8"/>
        <v>2.849999999999999</v>
      </c>
      <c r="N194" s="21">
        <f t="shared" si="7"/>
        <v>-0.7807618525623458</v>
      </c>
    </row>
    <row r="195" spans="1:14" ht="12.75">
      <c r="A195" s="6"/>
      <c r="D195" s="2"/>
      <c r="K195" s="24">
        <f t="shared" si="9"/>
        <v>2.8800000000000017</v>
      </c>
      <c r="L195" s="21">
        <f>2/(K195^2+1)-1</f>
        <v>-0.7848166637975558</v>
      </c>
      <c r="M195" s="24">
        <f t="shared" si="8"/>
        <v>2.849999999999999</v>
      </c>
      <c r="N195" s="21">
        <f>2/(M195^2+1)-1</f>
        <v>-0.7807618525623458</v>
      </c>
    </row>
    <row r="196" spans="1:14" ht="12.75">
      <c r="A196" s="6"/>
      <c r="D196" s="2"/>
      <c r="K196" s="24">
        <f t="shared" si="9"/>
        <v>2.895000000000002</v>
      </c>
      <c r="L196" s="21">
        <f>2/(K196^2+1)-1</f>
        <v>-0.7868036808344506</v>
      </c>
      <c r="M196" s="24">
        <f t="shared" si="8"/>
        <v>2.849999999999999</v>
      </c>
      <c r="N196" s="21">
        <f>2/(M196^2+1)-1</f>
        <v>-0.7807618525623458</v>
      </c>
    </row>
    <row r="197" spans="1:14" ht="12.75">
      <c r="A197" s="6"/>
      <c r="D197" s="2"/>
      <c r="K197" s="24">
        <f t="shared" si="9"/>
        <v>2.910000000000002</v>
      </c>
      <c r="L197" s="21">
        <f>2/(K197^2+1)-1</f>
        <v>-0.7887643772245754</v>
      </c>
      <c r="M197" s="24">
        <f aca="true" t="shared" si="10" ref="M197:M203">IF(K197&lt;M196+$O$2,M196,M196+$O$2)</f>
        <v>2.849999999999999</v>
      </c>
      <c r="N197" s="21">
        <f>2/(M197^2+1)-1</f>
        <v>-0.7807618525623458</v>
      </c>
    </row>
    <row r="198" spans="1:14" ht="12.75">
      <c r="A198" s="6"/>
      <c r="D198" s="2"/>
      <c r="K198" s="24">
        <f t="shared" si="9"/>
        <v>2.925000000000002</v>
      </c>
      <c r="L198" s="21">
        <f>2/(K198^2+1)-1</f>
        <v>-0.790699195500033</v>
      </c>
      <c r="M198" s="24">
        <f t="shared" si="10"/>
        <v>2.849999999999999</v>
      </c>
      <c r="N198" s="21">
        <f>2/(M198^2+1)-1</f>
        <v>-0.7807618525623458</v>
      </c>
    </row>
    <row r="199" spans="1:14" ht="12.75">
      <c r="A199" s="6"/>
      <c r="D199" s="2"/>
      <c r="K199" s="24">
        <f t="shared" si="9"/>
        <v>2.940000000000002</v>
      </c>
      <c r="L199" s="21">
        <f>2/(K199^2+1)-1</f>
        <v>-0.7926085694139121</v>
      </c>
      <c r="M199" s="24">
        <f t="shared" si="10"/>
        <v>2.849999999999999</v>
      </c>
      <c r="N199" s="21">
        <f>2/(M199^2+1)-1</f>
        <v>-0.7807618525623458</v>
      </c>
    </row>
    <row r="200" spans="1:14" ht="12.75">
      <c r="A200" s="6"/>
      <c r="D200" s="2"/>
      <c r="K200" s="24">
        <f t="shared" si="9"/>
        <v>2.9550000000000023</v>
      </c>
      <c r="L200" s="21">
        <f>2/(K200^2+1)-1</f>
        <v>-0.7944929241344945</v>
      </c>
      <c r="M200" s="24">
        <f t="shared" si="10"/>
        <v>2.849999999999999</v>
      </c>
      <c r="N200" s="21">
        <f>2/(M200^2+1)-1</f>
        <v>-0.7807618525623458</v>
      </c>
    </row>
    <row r="201" spans="1:14" ht="12.75">
      <c r="A201" s="6"/>
      <c r="D201" s="2"/>
      <c r="K201" s="24">
        <f t="shared" si="9"/>
        <v>2.9700000000000024</v>
      </c>
      <c r="L201" s="21">
        <f>2/(K201^2+1)-1</f>
        <v>-0.7963526764349502</v>
      </c>
      <c r="M201" s="24">
        <f t="shared" si="10"/>
        <v>2.849999999999999</v>
      </c>
      <c r="N201" s="21">
        <f>2/(M201^2+1)-1</f>
        <v>-0.7807618525623458</v>
      </c>
    </row>
    <row r="202" spans="1:14" ht="12.75">
      <c r="A202" s="6"/>
      <c r="D202" s="2"/>
      <c r="K202" s="24">
        <f t="shared" si="9"/>
        <v>2.9850000000000025</v>
      </c>
      <c r="L202" s="21">
        <f>2/(K202^2+1)-1</f>
        <v>-0.7981882348786231</v>
      </c>
      <c r="M202" s="24">
        <f t="shared" si="10"/>
        <v>2.849999999999999</v>
      </c>
      <c r="N202" s="21">
        <f>2/(M202^2+1)-1</f>
        <v>-0.7807618525623458</v>
      </c>
    </row>
    <row r="203" spans="1:14" ht="12.75">
      <c r="A203" s="6"/>
      <c r="D203" s="2"/>
      <c r="K203" s="24">
        <f t="shared" si="9"/>
        <v>3.0000000000000027</v>
      </c>
      <c r="L203" s="21">
        <f>2/(K203^2+1)-1</f>
        <v>-0.8000000000000003</v>
      </c>
      <c r="M203" s="24">
        <f t="shared" si="10"/>
        <v>2.999999999999999</v>
      </c>
      <c r="N203" s="21">
        <f>2/(M203^2+1)-1</f>
        <v>-0.7999999999999999</v>
      </c>
    </row>
    <row r="204" spans="1:4" ht="12.75">
      <c r="A204" s="6"/>
      <c r="D204" s="2"/>
    </row>
    <row r="205" spans="1:4" ht="12.75">
      <c r="A205" s="6"/>
      <c r="D205" s="2"/>
    </row>
    <row r="206" spans="1:4" ht="12.75">
      <c r="A206" s="6"/>
      <c r="D206" s="2"/>
    </row>
    <row r="207" spans="1:4" ht="12.75">
      <c r="A207" s="6"/>
      <c r="D207" s="2"/>
    </row>
    <row r="208" spans="1:4" ht="12.75">
      <c r="A208" s="6"/>
      <c r="D208" s="2"/>
    </row>
    <row r="209" spans="1:4" ht="12.75">
      <c r="A209" s="6"/>
      <c r="D209" s="2"/>
    </row>
    <row r="210" spans="1:4" ht="12.75">
      <c r="A210" s="6"/>
      <c r="D210" s="2"/>
    </row>
    <row r="211" spans="1:4" ht="12.75">
      <c r="A211" s="6"/>
      <c r="D211" s="2"/>
    </row>
    <row r="212" spans="1:4" ht="12.75">
      <c r="A212" s="6"/>
      <c r="D212" s="2"/>
    </row>
    <row r="213" spans="1:4" ht="12.75">
      <c r="A213" s="6"/>
      <c r="D213" s="2"/>
    </row>
    <row r="214" spans="1:4" ht="12.75">
      <c r="A214" s="6"/>
      <c r="D214" s="2"/>
    </row>
    <row r="215" spans="1:4" ht="12.75">
      <c r="A215" s="6"/>
      <c r="D215" s="2"/>
    </row>
    <row r="216" spans="1:4" ht="12.75">
      <c r="A216" s="6"/>
      <c r="D216" s="2"/>
    </row>
    <row r="217" spans="1:4" ht="12.75">
      <c r="A217" s="6"/>
      <c r="D217" s="2"/>
    </row>
    <row r="218" spans="1:4" ht="12.75">
      <c r="A218" s="6"/>
      <c r="D218" s="2"/>
    </row>
    <row r="219" spans="1:4" ht="12.75">
      <c r="A219" s="6"/>
      <c r="D219" s="2"/>
    </row>
    <row r="220" spans="1:4" ht="12.75">
      <c r="A220" s="6"/>
      <c r="D220" s="2"/>
    </row>
    <row r="221" spans="1:4" ht="12.75">
      <c r="A221" s="6"/>
      <c r="D221" s="2"/>
    </row>
    <row r="222" spans="1:4" ht="12.75">
      <c r="A222" s="6"/>
      <c r="D222" s="2"/>
    </row>
    <row r="223" spans="1:4" ht="12.75">
      <c r="A223" s="6"/>
      <c r="D223" s="2"/>
    </row>
    <row r="224" spans="1:4" ht="12.75">
      <c r="A224" s="6"/>
      <c r="D224" s="2"/>
    </row>
    <row r="225" spans="1:4" ht="12.75">
      <c r="A225" s="6"/>
      <c r="D225" s="2"/>
    </row>
    <row r="226" spans="1:4" ht="12.75">
      <c r="A226" s="6"/>
      <c r="D226" s="2"/>
    </row>
    <row r="227" spans="1:4" ht="12.75">
      <c r="A227" s="6"/>
      <c r="D227" s="2"/>
    </row>
    <row r="228" spans="1:4" ht="12.75">
      <c r="A228" s="6"/>
      <c r="D228" s="2"/>
    </row>
    <row r="229" spans="1:4" ht="12.75">
      <c r="A229" s="6"/>
      <c r="D229" s="2"/>
    </row>
    <row r="230" spans="1:4" ht="12.75">
      <c r="A230" s="6"/>
      <c r="D230" s="2"/>
    </row>
    <row r="231" spans="1:4" ht="12.75">
      <c r="A231" s="6"/>
      <c r="D231" s="2"/>
    </row>
    <row r="232" spans="1:4" ht="12.75">
      <c r="A232" s="6"/>
      <c r="D232" s="2"/>
    </row>
    <row r="233" spans="1:4" ht="12.75">
      <c r="A233" s="6"/>
      <c r="D233" s="2"/>
    </row>
    <row r="234" spans="1:4" ht="12.75">
      <c r="A234" s="6"/>
      <c r="D234" s="2"/>
    </row>
    <row r="235" spans="1:4" ht="12.75">
      <c r="A235" s="6"/>
      <c r="D235" s="2"/>
    </row>
    <row r="236" spans="1:4" ht="12.75">
      <c r="A236" s="6"/>
      <c r="D236" s="2"/>
    </row>
    <row r="237" spans="1:4" ht="12.75">
      <c r="A237" s="6"/>
      <c r="D237" s="2"/>
    </row>
    <row r="238" spans="1:4" ht="12.75">
      <c r="A238" s="6"/>
      <c r="D238" s="2"/>
    </row>
    <row r="239" spans="1:4" ht="12.75">
      <c r="A239" s="6"/>
      <c r="D239" s="2"/>
    </row>
    <row r="240" spans="1:4" ht="12.75">
      <c r="A240" s="6"/>
      <c r="D240" s="2"/>
    </row>
    <row r="241" spans="1:4" ht="12.75">
      <c r="A241" s="6"/>
      <c r="D241" s="2"/>
    </row>
    <row r="242" spans="1:4" ht="12.75">
      <c r="A242" s="6"/>
      <c r="D242" s="2"/>
    </row>
    <row r="243" spans="1:4" ht="12.75">
      <c r="A243" s="6"/>
      <c r="D243" s="2"/>
    </row>
    <row r="244" spans="1:4" ht="12.75">
      <c r="A244" s="6"/>
      <c r="D244" s="2"/>
    </row>
    <row r="245" spans="1:4" ht="12.75">
      <c r="A245" s="6"/>
      <c r="D245" s="2"/>
    </row>
    <row r="246" spans="1:4" ht="12.75">
      <c r="A246" s="6"/>
      <c r="D246" s="2"/>
    </row>
    <row r="247" spans="1:4" ht="12.75">
      <c r="A247" s="6"/>
      <c r="D247" s="2"/>
    </row>
    <row r="248" spans="1:4" ht="12.75">
      <c r="A248" s="6"/>
      <c r="D248" s="2"/>
    </row>
    <row r="249" spans="1:4" ht="12.75">
      <c r="A249" s="6"/>
      <c r="D249" s="2"/>
    </row>
    <row r="250" spans="1:4" ht="12.75">
      <c r="A250" s="6"/>
      <c r="D250" s="2"/>
    </row>
    <row r="251" spans="1:4" ht="12.75">
      <c r="A251" s="6"/>
      <c r="D251" s="2"/>
    </row>
    <row r="252" spans="1:4" ht="12.75">
      <c r="A252" s="6"/>
      <c r="D252" s="2"/>
    </row>
    <row r="253" spans="1:4" ht="12.75">
      <c r="A253" s="6"/>
      <c r="D253" s="2"/>
    </row>
    <row r="254" spans="1:4" ht="12.75">
      <c r="A254" s="6"/>
      <c r="D254" s="2"/>
    </row>
    <row r="255" spans="1:4" ht="12.75">
      <c r="A255" s="6"/>
      <c r="D255" s="2"/>
    </row>
    <row r="256" spans="1:4" ht="12.75">
      <c r="A256" s="6"/>
      <c r="D256" s="2"/>
    </row>
    <row r="257" spans="1:4" ht="12.75">
      <c r="A257" s="6"/>
      <c r="D257" s="2"/>
    </row>
    <row r="258" spans="1:4" ht="12.75">
      <c r="A258" s="6"/>
      <c r="D258" s="2"/>
    </row>
    <row r="259" spans="1:4" ht="12.75">
      <c r="A259" s="6"/>
      <c r="D259" s="2"/>
    </row>
    <row r="260" spans="1:4" ht="12.75">
      <c r="A260" s="6"/>
      <c r="D260" s="2"/>
    </row>
    <row r="261" spans="1:4" ht="12.75">
      <c r="A261" s="6"/>
      <c r="D261" s="2"/>
    </row>
    <row r="262" spans="1:4" ht="12.75">
      <c r="A262" s="6"/>
      <c r="D262" s="2"/>
    </row>
    <row r="263" spans="1:4" ht="12.75">
      <c r="A263" s="6"/>
      <c r="D263" s="2"/>
    </row>
    <row r="264" spans="1:4" ht="12.75">
      <c r="A264" s="6"/>
      <c r="D264" s="2"/>
    </row>
    <row r="265" spans="1:4" ht="12.75">
      <c r="A265" s="6"/>
      <c r="D265" s="2"/>
    </row>
    <row r="266" spans="1:4" ht="12.75">
      <c r="A266" s="6"/>
      <c r="D266" s="2"/>
    </row>
    <row r="267" spans="1:4" ht="12.75">
      <c r="A267" s="6"/>
      <c r="D267" s="2"/>
    </row>
    <row r="268" spans="1:4" ht="12.75">
      <c r="A268" s="6"/>
      <c r="D268" s="2"/>
    </row>
    <row r="269" spans="1:4" ht="12.75">
      <c r="A269" s="6"/>
      <c r="D269" s="2"/>
    </row>
    <row r="270" spans="1:4" ht="12.75">
      <c r="A270" s="6"/>
      <c r="D270" s="2"/>
    </row>
    <row r="271" spans="1:4" ht="12.75">
      <c r="A271" s="6"/>
      <c r="D271" s="2"/>
    </row>
    <row r="272" spans="1:4" ht="12.75">
      <c r="A272" s="6"/>
      <c r="D272" s="2"/>
    </row>
    <row r="273" spans="1:4" ht="12.75">
      <c r="A273" s="6"/>
      <c r="D273" s="2"/>
    </row>
    <row r="274" spans="1:4" ht="12.75">
      <c r="A274" s="6"/>
      <c r="D274" s="2"/>
    </row>
    <row r="275" spans="1:4" ht="12.75">
      <c r="A275" s="6"/>
      <c r="D275" s="2"/>
    </row>
    <row r="276" spans="1:4" ht="12.75">
      <c r="A276" s="6"/>
      <c r="D276" s="2"/>
    </row>
    <row r="277" spans="1:4" ht="12.75">
      <c r="A277" s="6"/>
      <c r="D277" s="2"/>
    </row>
    <row r="278" spans="1:4" ht="12.75">
      <c r="A278" s="6"/>
      <c r="D278" s="2"/>
    </row>
    <row r="279" spans="1:4" ht="12.75">
      <c r="A279" s="6"/>
      <c r="D279" s="2"/>
    </row>
    <row r="280" spans="1:4" ht="12.75">
      <c r="A280" s="6"/>
      <c r="D280" s="2"/>
    </row>
    <row r="281" spans="1:4" ht="12.75">
      <c r="A281" s="6"/>
      <c r="D281" s="2"/>
    </row>
    <row r="282" spans="1:4" ht="12.75">
      <c r="A282" s="6"/>
      <c r="D282" s="2"/>
    </row>
    <row r="283" spans="1:4" ht="12.75">
      <c r="A283" s="6"/>
      <c r="D283" s="2"/>
    </row>
    <row r="284" spans="1:4" ht="12.75">
      <c r="A284" s="6"/>
      <c r="D284" s="2"/>
    </row>
    <row r="285" spans="1:4" ht="12.75">
      <c r="A285" s="6"/>
      <c r="D285" s="2"/>
    </row>
    <row r="286" spans="1:4" ht="12.75">
      <c r="A286" s="6"/>
      <c r="D286" s="2"/>
    </row>
    <row r="287" spans="1:4" ht="12.75">
      <c r="A287" s="6"/>
      <c r="D287" s="2"/>
    </row>
    <row r="288" spans="1:4" ht="12.75">
      <c r="A288" s="6"/>
      <c r="D288" s="2"/>
    </row>
    <row r="289" spans="1:4" ht="12.75">
      <c r="A289" s="6"/>
      <c r="D289" s="2"/>
    </row>
    <row r="290" spans="1:4" ht="12.75">
      <c r="A290" s="6"/>
      <c r="D290" s="2"/>
    </row>
    <row r="291" spans="1:4" ht="12.75">
      <c r="A291" s="6"/>
      <c r="D291" s="2"/>
    </row>
    <row r="292" spans="1:4" ht="12.75">
      <c r="A292" s="6"/>
      <c r="D292" s="2"/>
    </row>
    <row r="293" spans="1:4" ht="12.75">
      <c r="A293" s="6"/>
      <c r="D293" s="2"/>
    </row>
    <row r="294" spans="1:4" ht="12.75">
      <c r="A294" s="6"/>
      <c r="D294" s="2"/>
    </row>
    <row r="295" spans="1:4" ht="12.75">
      <c r="A295" s="6"/>
      <c r="D295" s="2"/>
    </row>
    <row r="296" spans="1:4" ht="12.75">
      <c r="A296" s="6"/>
      <c r="D296" s="2"/>
    </row>
    <row r="297" spans="1:4" ht="12.75">
      <c r="A297" s="6"/>
      <c r="D297" s="2"/>
    </row>
    <row r="298" spans="1:4" ht="12.75">
      <c r="A298" s="6"/>
      <c r="D298" s="2"/>
    </row>
    <row r="299" spans="1:4" ht="12.75">
      <c r="A299" s="6"/>
      <c r="D299" s="2"/>
    </row>
    <row r="300" spans="1:4" ht="12.75">
      <c r="A300" s="6"/>
      <c r="D300" s="2"/>
    </row>
    <row r="301" spans="1:4" ht="12.75">
      <c r="A301" s="6"/>
      <c r="D301" s="2"/>
    </row>
    <row r="302" spans="1:4" ht="12.75">
      <c r="A302" s="6"/>
      <c r="D302" s="2"/>
    </row>
    <row r="303" spans="1:4" ht="12.75">
      <c r="A303" s="6"/>
      <c r="D303" s="2"/>
    </row>
    <row r="304" spans="1:4" ht="12.75">
      <c r="A304" s="6"/>
      <c r="D304" s="2"/>
    </row>
    <row r="305" spans="1:4" ht="12.75">
      <c r="A305" s="6"/>
      <c r="D305" s="2"/>
    </row>
    <row r="306" spans="1:4" ht="12.75">
      <c r="A306" s="6"/>
      <c r="D306" s="2"/>
    </row>
    <row r="307" spans="1:4" ht="12.75">
      <c r="A307" s="6"/>
      <c r="D307" s="2"/>
    </row>
    <row r="308" spans="1:4" ht="12.75">
      <c r="A308" s="6"/>
      <c r="D308" s="2"/>
    </row>
    <row r="309" spans="1:4" ht="12.75">
      <c r="A309" s="6"/>
      <c r="D309" s="2"/>
    </row>
    <row r="310" spans="1:4" ht="12.75">
      <c r="A310" s="6"/>
      <c r="D310" s="2"/>
    </row>
    <row r="311" spans="1:4" ht="12.75">
      <c r="A311" s="6"/>
      <c r="D311" s="2"/>
    </row>
    <row r="312" spans="1:4" ht="12.75">
      <c r="A312" s="6"/>
      <c r="D312" s="2"/>
    </row>
    <row r="313" spans="1:4" ht="12.75">
      <c r="A313" s="6"/>
      <c r="D313" s="2"/>
    </row>
    <row r="314" spans="1:4" ht="12.75">
      <c r="A314" s="6"/>
      <c r="D314" s="2"/>
    </row>
    <row r="315" spans="1:4" ht="12.75">
      <c r="A315" s="6"/>
      <c r="D315" s="2"/>
    </row>
    <row r="316" spans="1:4" ht="12.75">
      <c r="A316" s="6"/>
      <c r="D316" s="2"/>
    </row>
    <row r="317" spans="1:4" ht="12.75">
      <c r="A317" s="6"/>
      <c r="D317" s="2"/>
    </row>
    <row r="318" spans="1:4" ht="12.75">
      <c r="A318" s="6"/>
      <c r="D318" s="2"/>
    </row>
    <row r="319" spans="1:4" ht="12.75">
      <c r="A319" s="6"/>
      <c r="D319" s="2"/>
    </row>
    <row r="320" spans="1:4" ht="12.75">
      <c r="A320" s="6"/>
      <c r="D320" s="2"/>
    </row>
    <row r="321" spans="1:4" ht="12.75">
      <c r="A321" s="6"/>
      <c r="D321" s="2"/>
    </row>
    <row r="322" spans="1:4" ht="12.75">
      <c r="A322" s="6"/>
      <c r="D322" s="2"/>
    </row>
    <row r="323" spans="1:4" ht="12.75">
      <c r="A323" s="6"/>
      <c r="D323" s="2"/>
    </row>
    <row r="324" spans="1:4" ht="12.75">
      <c r="A324" s="6"/>
      <c r="D324" s="2"/>
    </row>
    <row r="325" spans="1:4" ht="12.75">
      <c r="A325" s="6"/>
      <c r="D325" s="2"/>
    </row>
    <row r="326" spans="1:4" ht="12.75">
      <c r="A326" s="6"/>
      <c r="D326" s="2"/>
    </row>
    <row r="327" spans="1:4" ht="12.75">
      <c r="A327" s="6"/>
      <c r="D327" s="2"/>
    </row>
    <row r="328" spans="1:4" ht="12.75">
      <c r="A328" s="6"/>
      <c r="D328" s="2"/>
    </row>
    <row r="329" spans="1:4" ht="12.75">
      <c r="A329" s="6"/>
      <c r="D329" s="2"/>
    </row>
    <row r="330" spans="1:4" ht="12.75">
      <c r="A330" s="6"/>
      <c r="D330" s="2"/>
    </row>
    <row r="331" spans="1:4" ht="12.75">
      <c r="A331" s="6"/>
      <c r="D331" s="2"/>
    </row>
    <row r="332" spans="1:4" ht="12.75">
      <c r="A332" s="6"/>
      <c r="D332" s="2"/>
    </row>
    <row r="333" spans="1:4" ht="12.75">
      <c r="A333" s="6"/>
      <c r="D333" s="2"/>
    </row>
    <row r="334" spans="1:4" ht="12.75">
      <c r="A334" s="6"/>
      <c r="D334" s="2"/>
    </row>
    <row r="335" spans="1:4" ht="12.75">
      <c r="A335" s="6"/>
      <c r="D335" s="2"/>
    </row>
    <row r="336" spans="1:4" ht="12.75">
      <c r="A336" s="6"/>
      <c r="D336" s="2"/>
    </row>
    <row r="337" spans="1:4" ht="12.75">
      <c r="A337" s="6"/>
      <c r="D337" s="2"/>
    </row>
    <row r="338" spans="1:4" ht="12.75">
      <c r="A338" s="6"/>
      <c r="D338" s="2"/>
    </row>
    <row r="339" spans="1:4" ht="12.75">
      <c r="A339" s="6"/>
      <c r="D339" s="2"/>
    </row>
    <row r="340" spans="1:4" ht="12.75">
      <c r="A340" s="6"/>
      <c r="D340" s="2"/>
    </row>
    <row r="341" spans="1:4" ht="12.75">
      <c r="A341" s="6"/>
      <c r="D341" s="2"/>
    </row>
    <row r="342" spans="1:4" ht="12.75">
      <c r="A342" s="6"/>
      <c r="D342" s="2"/>
    </row>
    <row r="343" spans="1:4" ht="12.75">
      <c r="A343" s="6"/>
      <c r="D343" s="2"/>
    </row>
    <row r="344" spans="1:4" ht="12.75">
      <c r="A344" s="6"/>
      <c r="D344" s="2"/>
    </row>
    <row r="345" spans="1:4" ht="12.75">
      <c r="A345" s="6"/>
      <c r="D345" s="2"/>
    </row>
    <row r="346" spans="1:4" ht="12.75">
      <c r="A346" s="6"/>
      <c r="D346" s="2"/>
    </row>
    <row r="347" spans="1:4" ht="12.75">
      <c r="A347" s="6"/>
      <c r="D347" s="2"/>
    </row>
    <row r="348" spans="1:4" ht="12.75">
      <c r="A348" s="6"/>
      <c r="D348" s="2"/>
    </row>
    <row r="349" spans="1:4" ht="12.75">
      <c r="A349" s="6"/>
      <c r="D349" s="2"/>
    </row>
    <row r="350" spans="1:4" ht="12.75">
      <c r="A350" s="6"/>
      <c r="D350" s="2"/>
    </row>
    <row r="351" spans="1:4" ht="12.75">
      <c r="A351" s="6"/>
      <c r="D351" s="2"/>
    </row>
    <row r="352" spans="1:4" ht="12.75">
      <c r="A352" s="6"/>
      <c r="D352" s="2"/>
    </row>
    <row r="353" spans="1:4" ht="12.75">
      <c r="A353" s="6"/>
      <c r="D353" s="2"/>
    </row>
    <row r="354" spans="1:4" ht="12.75">
      <c r="A354" s="6"/>
      <c r="D354" s="2"/>
    </row>
    <row r="355" spans="1:4" ht="12.75">
      <c r="A355" s="6"/>
      <c r="D355" s="2"/>
    </row>
    <row r="356" spans="1:4" ht="12.75">
      <c r="A356" s="6"/>
      <c r="D356" s="2"/>
    </row>
    <row r="357" spans="1:4" ht="12.75">
      <c r="A357" s="6"/>
      <c r="D357" s="2"/>
    </row>
    <row r="358" spans="1:4" ht="12.75">
      <c r="A358" s="6"/>
      <c r="D358" s="2"/>
    </row>
    <row r="359" spans="1:4" ht="12.75">
      <c r="A359" s="6"/>
      <c r="D359" s="2"/>
    </row>
    <row r="360" spans="1:4" ht="12.75">
      <c r="A360" s="6"/>
      <c r="D360" s="2"/>
    </row>
    <row r="361" spans="1:4" ht="12.75">
      <c r="A361" s="6"/>
      <c r="D361" s="2"/>
    </row>
    <row r="362" spans="1:4" ht="12.75">
      <c r="A362" s="6"/>
      <c r="D362" s="2"/>
    </row>
    <row r="363" spans="1:4" ht="12.75">
      <c r="A363" s="6"/>
      <c r="D363" s="2"/>
    </row>
    <row r="364" spans="1:4" ht="12.75">
      <c r="A364" s="6"/>
      <c r="D364" s="2"/>
    </row>
    <row r="365" spans="1:4" ht="12.75">
      <c r="A365" s="6"/>
      <c r="D365" s="2"/>
    </row>
    <row r="366" spans="1:4" ht="12.75">
      <c r="A366" s="6"/>
      <c r="D366" s="2"/>
    </row>
    <row r="367" spans="1:4" ht="12.75">
      <c r="A367" s="6"/>
      <c r="D367" s="2"/>
    </row>
    <row r="368" spans="1:4" ht="12.75">
      <c r="A368" s="6"/>
      <c r="D368" s="2"/>
    </row>
    <row r="369" spans="1:4" ht="12.75">
      <c r="A369" s="6"/>
      <c r="D369" s="2"/>
    </row>
    <row r="370" spans="1:4" ht="12.75">
      <c r="A370" s="6"/>
      <c r="D370" s="2"/>
    </row>
    <row r="371" spans="1:4" ht="12.75">
      <c r="A371" s="6"/>
      <c r="D371" s="2"/>
    </row>
    <row r="372" spans="1:4" ht="12.75">
      <c r="A372" s="6"/>
      <c r="D372" s="2"/>
    </row>
    <row r="373" spans="1:4" ht="12.75">
      <c r="A373" s="6"/>
      <c r="D373" s="2"/>
    </row>
    <row r="374" spans="1:4" ht="12.75">
      <c r="A374" s="6"/>
      <c r="D374" s="2"/>
    </row>
    <row r="375" spans="1:4" ht="12.75">
      <c r="A375" s="6"/>
      <c r="D375" s="2"/>
    </row>
    <row r="376" spans="1:4" ht="12.75">
      <c r="A376" s="6"/>
      <c r="D376" s="2"/>
    </row>
    <row r="377" spans="1:4" ht="12.75">
      <c r="A377" s="6"/>
      <c r="D377" s="2"/>
    </row>
    <row r="378" spans="1:4" ht="12.75">
      <c r="A378" s="6"/>
      <c r="D378" s="2"/>
    </row>
    <row r="379" spans="1:4" ht="12.75">
      <c r="A379" s="6"/>
      <c r="D379" s="2"/>
    </row>
    <row r="380" spans="1:4" ht="12.75">
      <c r="A380" s="6"/>
      <c r="D380" s="2"/>
    </row>
    <row r="381" spans="1:4" ht="12.75">
      <c r="A381" s="6"/>
      <c r="D381" s="2"/>
    </row>
    <row r="382" spans="1:4" ht="12.75">
      <c r="A382" s="6"/>
      <c r="D382" s="2"/>
    </row>
    <row r="383" spans="1:4" ht="12.75">
      <c r="A383" s="6"/>
      <c r="D383" s="2"/>
    </row>
    <row r="384" spans="1:4" ht="12.75">
      <c r="A384" s="6"/>
      <c r="D384" s="2"/>
    </row>
    <row r="385" spans="1:4" ht="12.75">
      <c r="A385" s="6"/>
      <c r="D385" s="2"/>
    </row>
    <row r="386" spans="1:4" ht="12.75">
      <c r="A386" s="6"/>
      <c r="D386" s="2"/>
    </row>
    <row r="387" spans="1:4" ht="12.75">
      <c r="A387" s="6"/>
      <c r="D387" s="2"/>
    </row>
    <row r="388" spans="1:4" ht="12.75">
      <c r="A388" s="6"/>
      <c r="D388" s="2"/>
    </row>
    <row r="389" spans="1:4" ht="12.75">
      <c r="A389" s="6"/>
      <c r="D389" s="2"/>
    </row>
    <row r="390" spans="1:4" ht="12.75">
      <c r="A390" s="6"/>
      <c r="D390" s="2"/>
    </row>
    <row r="391" spans="1:4" ht="12.75">
      <c r="A391" s="6"/>
      <c r="D391" s="2"/>
    </row>
    <row r="392" spans="1:4" ht="12.75">
      <c r="A392" s="6"/>
      <c r="D392" s="2"/>
    </row>
    <row r="393" spans="1:4" ht="12.75">
      <c r="A393" s="6"/>
      <c r="D393" s="2"/>
    </row>
    <row r="394" spans="1:4" ht="12.75">
      <c r="A394" s="6"/>
      <c r="D394" s="2"/>
    </row>
    <row r="395" spans="1:4" ht="12.75">
      <c r="A395" s="6"/>
      <c r="D395" s="2"/>
    </row>
    <row r="396" spans="1:4" ht="12.75">
      <c r="A396" s="6"/>
      <c r="D396" s="2"/>
    </row>
    <row r="397" spans="1:4" ht="12.75">
      <c r="A397" s="6"/>
      <c r="D397" s="2"/>
    </row>
    <row r="398" spans="1:4" ht="12.75">
      <c r="A398" s="6"/>
      <c r="D398" s="2"/>
    </row>
    <row r="399" spans="1:4" ht="12.75">
      <c r="A399" s="6"/>
      <c r="D399" s="2"/>
    </row>
    <row r="400" spans="1:4" ht="12.75">
      <c r="A400" s="6"/>
      <c r="D400" s="2"/>
    </row>
    <row r="401" spans="1:4" ht="12.75">
      <c r="A401" s="6"/>
      <c r="D401" s="2"/>
    </row>
    <row r="402" spans="1:4" ht="12.75">
      <c r="A402" s="6"/>
      <c r="D402" s="2"/>
    </row>
    <row r="403" spans="1:4" ht="12.75">
      <c r="A403" s="6"/>
      <c r="D403" s="2"/>
    </row>
    <row r="404" spans="1:4" ht="12.75">
      <c r="A404" s="6"/>
      <c r="D404" s="2"/>
    </row>
    <row r="405" spans="1:4" ht="12.75">
      <c r="A405" s="6"/>
      <c r="D405" s="2"/>
    </row>
    <row r="406" spans="1:4" ht="12.75">
      <c r="A406" s="6"/>
      <c r="D406" s="2"/>
    </row>
    <row r="407" spans="1:4" ht="12.75">
      <c r="A407" s="6"/>
      <c r="D407" s="2"/>
    </row>
    <row r="408" spans="1:4" ht="12.75">
      <c r="A408" s="6"/>
      <c r="D408" s="2"/>
    </row>
    <row r="409" spans="1:4" ht="12.75">
      <c r="A409" s="6"/>
      <c r="D409" s="2"/>
    </row>
    <row r="410" spans="1:4" ht="12.75">
      <c r="A410" s="6"/>
      <c r="D410" s="2"/>
    </row>
    <row r="411" spans="1:4" ht="12.75">
      <c r="A411" s="6"/>
      <c r="D411" s="2"/>
    </row>
    <row r="412" spans="1:4" ht="12.75">
      <c r="A412" s="6"/>
      <c r="D412" s="2"/>
    </row>
    <row r="413" spans="1:4" ht="12.75">
      <c r="A413" s="6"/>
      <c r="D413" s="2"/>
    </row>
    <row r="414" spans="1:4" ht="12.75">
      <c r="A414" s="6"/>
      <c r="D414" s="2"/>
    </row>
    <row r="415" spans="1:4" ht="12.75">
      <c r="A415" s="6"/>
      <c r="D415" s="2"/>
    </row>
    <row r="416" spans="1:4" ht="12.75">
      <c r="A416" s="6"/>
      <c r="D416" s="2"/>
    </row>
    <row r="417" spans="1:4" ht="12.75">
      <c r="A417" s="6"/>
      <c r="D417" s="2"/>
    </row>
    <row r="418" spans="1:4" ht="12.75">
      <c r="A418" s="6"/>
      <c r="D418" s="2"/>
    </row>
    <row r="419" spans="1:4" ht="12.75">
      <c r="A419" s="6"/>
      <c r="D419" s="2"/>
    </row>
    <row r="420" spans="1:4" ht="12.75">
      <c r="A420" s="6"/>
      <c r="D420" s="2"/>
    </row>
    <row r="421" spans="1:4" ht="12.75">
      <c r="A421" s="6"/>
      <c r="D421" s="2"/>
    </row>
    <row r="422" spans="1:4" ht="12.75">
      <c r="A422" s="6"/>
      <c r="D422" s="2"/>
    </row>
    <row r="423" spans="1:4" ht="12.75">
      <c r="A423" s="6"/>
      <c r="D423" s="2"/>
    </row>
    <row r="424" spans="1:4" ht="12.75">
      <c r="A424" s="6"/>
      <c r="D424" s="2"/>
    </row>
    <row r="425" spans="1:4" ht="12.75">
      <c r="A425" s="6"/>
      <c r="D425" s="2"/>
    </row>
    <row r="426" spans="1:4" ht="12.75">
      <c r="A426" s="6"/>
      <c r="D426" s="2"/>
    </row>
    <row r="427" spans="1:4" ht="12.75">
      <c r="A427" s="6"/>
      <c r="D427" s="2"/>
    </row>
    <row r="428" spans="1:4" ht="12.75">
      <c r="A428" s="6"/>
      <c r="D428" s="2"/>
    </row>
    <row r="429" spans="1:4" ht="12.75">
      <c r="A429" s="6"/>
      <c r="D429" s="2"/>
    </row>
    <row r="430" spans="1:4" ht="12.75">
      <c r="A430" s="6"/>
      <c r="D430" s="2"/>
    </row>
    <row r="431" spans="1:4" ht="12.75">
      <c r="A431" s="6"/>
      <c r="D431" s="2"/>
    </row>
    <row r="432" spans="1:4" ht="12.75">
      <c r="A432" s="6"/>
      <c r="D432" s="2"/>
    </row>
    <row r="433" spans="1:4" ht="12.75">
      <c r="A433" s="6"/>
      <c r="D433" s="2"/>
    </row>
    <row r="434" spans="1:4" ht="12.75">
      <c r="A434" s="6"/>
      <c r="D434" s="2"/>
    </row>
    <row r="435" spans="1:4" ht="12.75">
      <c r="A435" s="6"/>
      <c r="D435" s="2"/>
    </row>
    <row r="436" spans="1:4" ht="12.75">
      <c r="A436" s="6"/>
      <c r="D436" s="2"/>
    </row>
    <row r="437" spans="1:4" ht="12.75">
      <c r="A437" s="6"/>
      <c r="D437" s="2"/>
    </row>
    <row r="438" spans="1:4" ht="12.75">
      <c r="A438" s="6"/>
      <c r="D438" s="2"/>
    </row>
    <row r="439" spans="1:4" ht="12.75">
      <c r="A439" s="6"/>
      <c r="D439" s="2"/>
    </row>
    <row r="440" spans="1:4" ht="12.75">
      <c r="A440" s="6"/>
      <c r="D440" s="2"/>
    </row>
    <row r="441" spans="1:4" ht="12.75">
      <c r="A441" s="6"/>
      <c r="D441" s="2"/>
    </row>
    <row r="442" spans="1:4" ht="12.75">
      <c r="A442" s="6"/>
      <c r="D442" s="2"/>
    </row>
    <row r="443" spans="1:4" ht="12.75">
      <c r="A443" s="6"/>
      <c r="D443" s="2"/>
    </row>
    <row r="444" spans="1:4" ht="12.75">
      <c r="A444" s="6"/>
      <c r="D444" s="2"/>
    </row>
    <row r="445" spans="1:4" ht="12.75">
      <c r="A445" s="6"/>
      <c r="D445" s="2"/>
    </row>
    <row r="446" spans="1:4" ht="12.75">
      <c r="A446" s="6"/>
      <c r="D446" s="2"/>
    </row>
    <row r="447" spans="1:4" ht="12.75">
      <c r="A447" s="6"/>
      <c r="D447" s="2"/>
    </row>
    <row r="448" spans="1:4" ht="12.75">
      <c r="A448" s="6"/>
      <c r="D448" s="2"/>
    </row>
    <row r="449" spans="1:4" ht="12.75">
      <c r="A449" s="6"/>
      <c r="D449" s="2"/>
    </row>
    <row r="450" spans="1:4" ht="12.75">
      <c r="A450" s="6"/>
      <c r="D450" s="2"/>
    </row>
    <row r="451" spans="1:4" ht="12.75">
      <c r="A451" s="6"/>
      <c r="D451" s="2"/>
    </row>
    <row r="452" spans="1:4" ht="12.75">
      <c r="A452" s="6"/>
      <c r="D452" s="2"/>
    </row>
    <row r="453" spans="1:4" ht="12.75">
      <c r="A453" s="6"/>
      <c r="D453" s="2"/>
    </row>
    <row r="454" spans="1:4" ht="12.75">
      <c r="A454" s="6"/>
      <c r="D454" s="2"/>
    </row>
    <row r="455" spans="1:4" ht="12.75">
      <c r="A455" s="6"/>
      <c r="D455" s="2"/>
    </row>
    <row r="456" spans="1:4" ht="12.75">
      <c r="A456" s="6"/>
      <c r="D456" s="2"/>
    </row>
    <row r="457" spans="1:4" ht="12.75">
      <c r="A457" s="6"/>
      <c r="D457" s="2"/>
    </row>
    <row r="458" spans="1:4" ht="12.75">
      <c r="A458" s="6"/>
      <c r="D458" s="2"/>
    </row>
    <row r="459" spans="1:4" ht="12.75">
      <c r="A459" s="6"/>
      <c r="D459" s="2"/>
    </row>
    <row r="460" spans="1:4" ht="12.75">
      <c r="A460" s="6"/>
      <c r="D460" s="2"/>
    </row>
    <row r="461" spans="1:4" ht="12.75">
      <c r="A461" s="6"/>
      <c r="D461" s="2"/>
    </row>
    <row r="462" spans="1:4" ht="12.75">
      <c r="A462" s="6"/>
      <c r="D462" s="2"/>
    </row>
    <row r="463" spans="1:4" ht="12.75">
      <c r="A463" s="6"/>
      <c r="D463" s="2"/>
    </row>
    <row r="464" spans="1:4" ht="12.75">
      <c r="A464" s="6"/>
      <c r="D464" s="2"/>
    </row>
    <row r="465" spans="1:4" ht="12.75">
      <c r="A465" s="6"/>
      <c r="D465" s="2"/>
    </row>
    <row r="466" spans="1:4" ht="12.75">
      <c r="A466" s="6"/>
      <c r="D466" s="2"/>
    </row>
    <row r="467" spans="1:4" ht="12.75">
      <c r="A467" s="6"/>
      <c r="D467" s="2"/>
    </row>
    <row r="468" spans="1:4" ht="12.75">
      <c r="A468" s="6"/>
      <c r="D468" s="2"/>
    </row>
    <row r="469" spans="1:4" ht="12.75">
      <c r="A469" s="6"/>
      <c r="D469" s="2"/>
    </row>
    <row r="470" spans="1:4" ht="12.75">
      <c r="A470" s="6"/>
      <c r="D470" s="2"/>
    </row>
    <row r="471" spans="1:4" ht="12.75">
      <c r="A471" s="6"/>
      <c r="D471" s="2"/>
    </row>
    <row r="472" spans="1:4" ht="12.75">
      <c r="A472" s="6"/>
      <c r="D472" s="2"/>
    </row>
    <row r="473" spans="1:4" ht="12.75">
      <c r="A473" s="6"/>
      <c r="D473" s="2"/>
    </row>
    <row r="474" spans="1:4" ht="12.75">
      <c r="A474" s="6"/>
      <c r="D474" s="2"/>
    </row>
    <row r="475" spans="1:4" ht="12.75">
      <c r="A475" s="6"/>
      <c r="D475" s="2"/>
    </row>
    <row r="476" spans="1:4" ht="12.75">
      <c r="A476" s="6"/>
      <c r="D476" s="2"/>
    </row>
    <row r="477" spans="1:4" ht="12.75">
      <c r="A477" s="6"/>
      <c r="D477" s="2"/>
    </row>
    <row r="478" spans="1:4" ht="12.75">
      <c r="A478" s="6"/>
      <c r="D478" s="2"/>
    </row>
    <row r="479" spans="1:4" ht="12.75">
      <c r="A479" s="6"/>
      <c r="D479" s="2"/>
    </row>
    <row r="480" spans="1:4" ht="12.75">
      <c r="A480" s="6"/>
      <c r="D480" s="2"/>
    </row>
    <row r="481" spans="1:4" ht="12.75">
      <c r="A481" s="6"/>
      <c r="D481" s="2"/>
    </row>
    <row r="482" spans="1:4" ht="12.75">
      <c r="A482" s="6"/>
      <c r="D482" s="2"/>
    </row>
    <row r="483" spans="1:4" ht="12.75">
      <c r="A483" s="6"/>
      <c r="D483" s="2"/>
    </row>
    <row r="484" spans="1:4" ht="12.75">
      <c r="A484" s="6"/>
      <c r="D484" s="2"/>
    </row>
    <row r="485" spans="1:4" ht="12.75">
      <c r="A485" s="6"/>
      <c r="D485" s="2"/>
    </row>
    <row r="486" spans="1:4" ht="12.75">
      <c r="A486" s="6"/>
      <c r="D486" s="2"/>
    </row>
    <row r="487" spans="1:4" ht="12.75">
      <c r="A487" s="6"/>
      <c r="D487" s="2"/>
    </row>
    <row r="488" spans="1:4" ht="12.75">
      <c r="A488" s="6"/>
      <c r="D488" s="2"/>
    </row>
    <row r="489" spans="1:4" ht="12.75">
      <c r="A489" s="6"/>
      <c r="D489" s="2"/>
    </row>
    <row r="490" spans="1:4" ht="12.75">
      <c r="A490" s="6"/>
      <c r="D490" s="2"/>
    </row>
    <row r="491" spans="1:4" ht="12.75">
      <c r="A491" s="6"/>
      <c r="D491" s="2"/>
    </row>
    <row r="492" spans="1:4" ht="12.75">
      <c r="A492" s="6"/>
      <c r="D492" s="2"/>
    </row>
    <row r="493" spans="1:4" ht="12.75">
      <c r="A493" s="6"/>
      <c r="D493" s="2"/>
    </row>
    <row r="494" spans="1:4" ht="12.75">
      <c r="A494" s="6"/>
      <c r="D494" s="2"/>
    </row>
    <row r="495" spans="1:4" ht="12.75">
      <c r="A495" s="6"/>
      <c r="D495" s="2"/>
    </row>
    <row r="496" spans="1:4" ht="12.75">
      <c r="A496" s="6"/>
      <c r="D496" s="2"/>
    </row>
    <row r="497" spans="1:4" ht="12.75">
      <c r="A497" s="6"/>
      <c r="D497" s="2"/>
    </row>
    <row r="498" spans="1:4" ht="12.75">
      <c r="A498" s="6"/>
      <c r="D498" s="2"/>
    </row>
    <row r="499" spans="1:4" ht="12.75">
      <c r="A499" s="6"/>
      <c r="D499" s="2"/>
    </row>
    <row r="500" spans="1:4" ht="12.75">
      <c r="A500" s="6"/>
      <c r="D500" s="2"/>
    </row>
    <row r="501" spans="1:4" ht="12.75">
      <c r="A501" s="6"/>
      <c r="D501" s="2"/>
    </row>
    <row r="502" spans="1:4" ht="12.75">
      <c r="A502" s="6"/>
      <c r="D502" s="2"/>
    </row>
    <row r="503" spans="1:4" ht="12.75">
      <c r="A503" s="6"/>
      <c r="D503" s="2"/>
    </row>
    <row r="504" spans="1:4" ht="12.75">
      <c r="A504" s="6"/>
      <c r="D504" s="2"/>
    </row>
    <row r="505" spans="1:4" ht="12.75">
      <c r="A505" s="6"/>
      <c r="D505" s="2"/>
    </row>
    <row r="506" spans="1:4" ht="12.75">
      <c r="A506" s="6"/>
      <c r="D506" s="2"/>
    </row>
    <row r="507" spans="1:4" ht="12.75">
      <c r="A507" s="6"/>
      <c r="D507" s="2"/>
    </row>
    <row r="508" spans="1:4" ht="12.75">
      <c r="A508" s="6"/>
      <c r="D508" s="2"/>
    </row>
    <row r="509" spans="1:4" ht="12.75">
      <c r="A509" s="6"/>
      <c r="D509" s="2"/>
    </row>
    <row r="510" spans="1:4" ht="12.75">
      <c r="A510" s="6"/>
      <c r="D510" s="2"/>
    </row>
    <row r="511" spans="1:4" ht="12.75">
      <c r="A511" s="6"/>
      <c r="D511" s="2"/>
    </row>
    <row r="512" spans="1:4" ht="12.75">
      <c r="A512" s="6"/>
      <c r="D512" s="2"/>
    </row>
    <row r="513" spans="1:4" ht="12.75">
      <c r="A513" s="6"/>
      <c r="D513" s="2"/>
    </row>
    <row r="514" spans="1:4" ht="12.75">
      <c r="A514" s="6"/>
      <c r="D514" s="2"/>
    </row>
    <row r="515" spans="1:4" ht="12.75">
      <c r="A515" s="6"/>
      <c r="D515" s="2"/>
    </row>
    <row r="516" spans="1:4" ht="12.75">
      <c r="A516" s="6"/>
      <c r="D516" s="2"/>
    </row>
    <row r="517" spans="1:4" ht="12.75">
      <c r="A517" s="6"/>
      <c r="D517" s="2"/>
    </row>
    <row r="518" spans="1:4" ht="12.75">
      <c r="A518" s="6"/>
      <c r="D518" s="2"/>
    </row>
    <row r="519" spans="1:4" ht="12.75">
      <c r="A519" s="6"/>
      <c r="D519" s="2"/>
    </row>
    <row r="520" spans="1:4" ht="12.75">
      <c r="A520" s="6"/>
      <c r="D520" s="2"/>
    </row>
    <row r="521" spans="1:4" ht="12.75">
      <c r="A521" s="6"/>
      <c r="D521" s="2"/>
    </row>
    <row r="522" spans="1:4" ht="12.75">
      <c r="A522" s="6"/>
      <c r="D522" s="2"/>
    </row>
    <row r="523" spans="1:4" ht="12.75">
      <c r="A523" s="6"/>
      <c r="D523" s="2"/>
    </row>
    <row r="524" spans="1:4" ht="12.75">
      <c r="A524" s="6"/>
      <c r="D524" s="2"/>
    </row>
    <row r="525" spans="1:4" ht="12.75">
      <c r="A525" s="6"/>
      <c r="D525" s="2"/>
    </row>
    <row r="526" spans="1:4" ht="12.75">
      <c r="A526" s="6"/>
      <c r="D526" s="2"/>
    </row>
    <row r="527" spans="1:4" ht="12.75">
      <c r="A527" s="6"/>
      <c r="D527" s="2"/>
    </row>
    <row r="528" spans="1:4" ht="12.75">
      <c r="A528" s="6"/>
      <c r="D528" s="2"/>
    </row>
    <row r="529" spans="1:4" ht="12.75">
      <c r="A529" s="6"/>
      <c r="D529" s="2"/>
    </row>
    <row r="530" spans="1:4" ht="12.75">
      <c r="A530" s="6"/>
      <c r="D530" s="2"/>
    </row>
    <row r="531" spans="1:4" ht="12.75">
      <c r="A531" s="6"/>
      <c r="D531" s="2"/>
    </row>
    <row r="532" spans="1:4" ht="12.75">
      <c r="A532" s="6"/>
      <c r="D532" s="2"/>
    </row>
    <row r="533" spans="1:4" ht="12.75">
      <c r="A533" s="6"/>
      <c r="D533" s="2"/>
    </row>
    <row r="534" spans="1:4" ht="12.75">
      <c r="A534" s="6"/>
      <c r="D534" s="2"/>
    </row>
    <row r="535" spans="1:4" ht="12.75">
      <c r="A535" s="6"/>
      <c r="D535" s="2"/>
    </row>
    <row r="536" spans="1:4" ht="12.75">
      <c r="A536" s="6"/>
      <c r="D536" s="2"/>
    </row>
    <row r="537" spans="1:4" ht="12.75">
      <c r="A537" s="6"/>
      <c r="D537" s="2"/>
    </row>
    <row r="538" spans="1:4" ht="12.75">
      <c r="A538" s="6"/>
      <c r="D538" s="2"/>
    </row>
    <row r="539" spans="1:4" ht="12.75">
      <c r="A539" s="6"/>
      <c r="D539" s="2"/>
    </row>
    <row r="540" spans="1:4" ht="12.75">
      <c r="A540" s="6"/>
      <c r="D540" s="2"/>
    </row>
    <row r="541" spans="1:4" ht="12.75">
      <c r="A541" s="6"/>
      <c r="D541" s="2"/>
    </row>
    <row r="542" spans="1:4" ht="12.75">
      <c r="A542" s="6"/>
      <c r="D542" s="2"/>
    </row>
    <row r="543" spans="1:4" ht="12.75">
      <c r="A543" s="6"/>
      <c r="D543" s="2"/>
    </row>
    <row r="544" spans="1:4" ht="12.75">
      <c r="A544" s="6"/>
      <c r="D544" s="2"/>
    </row>
    <row r="545" spans="1:4" ht="12.75">
      <c r="A545" s="6"/>
      <c r="D545" s="2"/>
    </row>
    <row r="546" spans="1:4" ht="12.75">
      <c r="A546" s="6"/>
      <c r="D546" s="2"/>
    </row>
    <row r="547" spans="1:4" ht="12.75">
      <c r="A547" s="6"/>
      <c r="D547" s="2"/>
    </row>
    <row r="548" spans="1:4" ht="12.75">
      <c r="A548" s="6"/>
      <c r="D548" s="2"/>
    </row>
    <row r="549" spans="1:4" ht="12.75">
      <c r="A549" s="6"/>
      <c r="D549" s="2"/>
    </row>
    <row r="550" spans="1:4" ht="12.75">
      <c r="A550" s="6"/>
      <c r="D550" s="2"/>
    </row>
    <row r="551" spans="1:4" ht="12.75">
      <c r="A551" s="6"/>
      <c r="D551" s="2"/>
    </row>
    <row r="552" spans="1:4" ht="12.75">
      <c r="A552" s="6"/>
      <c r="D552" s="2"/>
    </row>
    <row r="553" spans="1:4" ht="12.75">
      <c r="A553" s="6"/>
      <c r="D553" s="2"/>
    </row>
    <row r="554" spans="1:4" ht="12.75">
      <c r="A554" s="6"/>
      <c r="D554" s="2"/>
    </row>
    <row r="555" spans="1:4" ht="12.75">
      <c r="A555" s="6"/>
      <c r="D555" s="2"/>
    </row>
    <row r="556" spans="1:4" ht="12.75">
      <c r="A556" s="6"/>
      <c r="D556" s="2"/>
    </row>
    <row r="557" spans="1:4" ht="12.75">
      <c r="A557" s="6"/>
      <c r="D557" s="2"/>
    </row>
    <row r="558" spans="1:4" ht="12.75">
      <c r="A558" s="6"/>
      <c r="D558" s="2"/>
    </row>
    <row r="559" spans="1:4" ht="12.75">
      <c r="A559" s="6"/>
      <c r="D559" s="2"/>
    </row>
    <row r="560" spans="1:4" ht="12.75">
      <c r="A560" s="6"/>
      <c r="D560" s="2"/>
    </row>
    <row r="561" spans="1:4" ht="12.75">
      <c r="A561" s="6"/>
      <c r="D561" s="2"/>
    </row>
    <row r="562" spans="1:4" ht="12.75">
      <c r="A562" s="6"/>
      <c r="D562" s="2"/>
    </row>
    <row r="563" spans="1:4" ht="12.75">
      <c r="A563" s="6"/>
      <c r="D563" s="2"/>
    </row>
    <row r="564" spans="1:4" ht="12.75">
      <c r="A564" s="6"/>
      <c r="D564" s="2"/>
    </row>
    <row r="565" spans="1:4" ht="12.75">
      <c r="A565" s="6"/>
      <c r="D565" s="2"/>
    </row>
    <row r="566" spans="1:4" ht="12.75">
      <c r="A566" s="6"/>
      <c r="D566" s="2"/>
    </row>
    <row r="567" spans="1:4" ht="12.75">
      <c r="A567" s="6"/>
      <c r="D567" s="2"/>
    </row>
    <row r="568" spans="1:4" ht="12.75">
      <c r="A568" s="6"/>
      <c r="D568" s="2"/>
    </row>
    <row r="569" spans="1:4" ht="12.75">
      <c r="A569" s="6"/>
      <c r="D569" s="2"/>
    </row>
    <row r="570" spans="1:4" ht="12.75">
      <c r="A570" s="6"/>
      <c r="D570" s="2"/>
    </row>
    <row r="571" spans="1:4" ht="12.75">
      <c r="A571" s="6"/>
      <c r="D571" s="2"/>
    </row>
    <row r="572" spans="1:4" ht="12.75">
      <c r="A572" s="6"/>
      <c r="D572" s="2"/>
    </row>
    <row r="573" spans="1:4" ht="12.75">
      <c r="A573" s="6"/>
      <c r="D573" s="2"/>
    </row>
    <row r="574" spans="1:4" ht="12.75">
      <c r="A574" s="6"/>
      <c r="D574" s="2"/>
    </row>
    <row r="575" spans="1:4" ht="12.75">
      <c r="A575" s="6"/>
      <c r="D575" s="2"/>
    </row>
    <row r="576" spans="1:4" ht="12.75">
      <c r="A576" s="6"/>
      <c r="D576" s="2"/>
    </row>
    <row r="577" spans="1:4" ht="12.75">
      <c r="A577" s="6"/>
      <c r="D577" s="2"/>
    </row>
    <row r="578" spans="1:4" ht="12.75">
      <c r="A578" s="6"/>
      <c r="D578" s="2"/>
    </row>
    <row r="579" spans="1:4" ht="12.75">
      <c r="A579" s="6"/>
      <c r="D579" s="2"/>
    </row>
    <row r="580" spans="1:4" ht="12.75">
      <c r="A580" s="6"/>
      <c r="D580" s="2"/>
    </row>
    <row r="581" spans="1:4" ht="12.75">
      <c r="A581" s="6"/>
      <c r="D581" s="2"/>
    </row>
    <row r="582" spans="1:4" ht="12.75">
      <c r="A582" s="6"/>
      <c r="D582" s="2"/>
    </row>
    <row r="583" spans="1:4" ht="12.75">
      <c r="A583" s="6"/>
      <c r="D583" s="2"/>
    </row>
    <row r="584" spans="1:4" ht="12.75">
      <c r="A584" s="6"/>
      <c r="D584" s="2"/>
    </row>
    <row r="585" spans="1:4" ht="12.75">
      <c r="A585" s="6"/>
      <c r="D585" s="2"/>
    </row>
    <row r="586" spans="1:4" ht="12.75">
      <c r="A586" s="6"/>
      <c r="D586" s="2"/>
    </row>
    <row r="587" spans="1:4" ht="12.75">
      <c r="A587" s="6"/>
      <c r="D587" s="2"/>
    </row>
    <row r="588" spans="1:4" ht="12.75">
      <c r="A588" s="6"/>
      <c r="D588" s="2"/>
    </row>
    <row r="589" spans="1:4" ht="12.75">
      <c r="A589" s="6"/>
      <c r="D589" s="2"/>
    </row>
    <row r="590" spans="1:4" ht="12.75">
      <c r="A590" s="6"/>
      <c r="D590" s="2"/>
    </row>
    <row r="591" spans="1:4" ht="12.75">
      <c r="A591" s="6"/>
      <c r="D591" s="2"/>
    </row>
    <row r="592" spans="1:4" ht="12.75">
      <c r="A592" s="6"/>
      <c r="D592" s="2"/>
    </row>
    <row r="593" spans="1:4" ht="12.75">
      <c r="A593" s="6"/>
      <c r="D593" s="2"/>
    </row>
    <row r="594" spans="1:4" ht="12.75">
      <c r="A594" s="6"/>
      <c r="D594" s="2"/>
    </row>
    <row r="595" spans="1:4" ht="12.75">
      <c r="A595" s="6"/>
      <c r="D595" s="2"/>
    </row>
    <row r="596" spans="1:4" ht="12.75">
      <c r="A596" s="6"/>
      <c r="D596" s="2"/>
    </row>
    <row r="597" spans="1:4" ht="12.75">
      <c r="A597" s="6"/>
      <c r="D597" s="2"/>
    </row>
    <row r="598" spans="1:4" ht="12.75">
      <c r="A598" s="6"/>
      <c r="D598" s="2"/>
    </row>
    <row r="599" spans="1:4" ht="12.75">
      <c r="A599" s="6"/>
      <c r="D599" s="2"/>
    </row>
    <row r="600" spans="1:4" ht="12.75">
      <c r="A600" s="6"/>
      <c r="D600" s="2"/>
    </row>
    <row r="601" spans="1:4" ht="12.75">
      <c r="A601" s="6"/>
      <c r="D601" s="2"/>
    </row>
    <row r="602" spans="1:4" ht="12.75">
      <c r="A602" s="6"/>
      <c r="D602" s="2"/>
    </row>
    <row r="603" spans="1:4" ht="12.75">
      <c r="A603" s="6"/>
      <c r="D603" s="2"/>
    </row>
    <row r="604" spans="1:4" ht="12.75">
      <c r="A604" s="6"/>
      <c r="D604" s="2"/>
    </row>
    <row r="605" spans="1:4" ht="12.75">
      <c r="A605" s="6"/>
      <c r="D605" s="2"/>
    </row>
    <row r="606" spans="1:4" ht="12.75">
      <c r="A606" s="6"/>
      <c r="D606" s="2"/>
    </row>
    <row r="607" spans="1:4" ht="12.75">
      <c r="A607" s="6"/>
      <c r="D607" s="2"/>
    </row>
    <row r="608" spans="1:4" ht="12.75">
      <c r="A608" s="6"/>
      <c r="D608" s="2"/>
    </row>
    <row r="609" spans="1:4" ht="12.75">
      <c r="A609" s="6"/>
      <c r="D609" s="2"/>
    </row>
    <row r="610" spans="1:4" ht="12.75">
      <c r="A610" s="6"/>
      <c r="D610" s="2"/>
    </row>
    <row r="611" spans="1:4" ht="12.75">
      <c r="A611" s="6"/>
      <c r="D611" s="2"/>
    </row>
    <row r="612" spans="1:4" ht="12.75">
      <c r="A612" s="6"/>
      <c r="D612" s="2"/>
    </row>
    <row r="613" spans="1:4" ht="12.75">
      <c r="A613" s="6"/>
      <c r="D613" s="2"/>
    </row>
    <row r="614" spans="1:4" ht="12.75">
      <c r="A614" s="6"/>
      <c r="D614" s="2"/>
    </row>
    <row r="615" spans="1:4" ht="12.75">
      <c r="A615" s="6"/>
      <c r="D615" s="2"/>
    </row>
    <row r="616" spans="1:4" ht="12.75">
      <c r="A616" s="6"/>
      <c r="D616" s="2"/>
    </row>
    <row r="617" spans="1:4" ht="12.75">
      <c r="A617" s="6"/>
      <c r="D617" s="2"/>
    </row>
    <row r="618" spans="1:4" ht="12.75">
      <c r="A618" s="6"/>
      <c r="D618" s="2"/>
    </row>
    <row r="619" spans="1:4" ht="12.75">
      <c r="A619" s="6"/>
      <c r="D619" s="2"/>
    </row>
    <row r="620" spans="1:4" ht="12.75">
      <c r="A620" s="6"/>
      <c r="D620" s="2"/>
    </row>
    <row r="621" spans="1:4" ht="12.75">
      <c r="A621" s="6"/>
      <c r="D621" s="2"/>
    </row>
    <row r="622" spans="1:4" ht="12.75">
      <c r="A622" s="6"/>
      <c r="D622" s="2"/>
    </row>
    <row r="623" spans="1:4" ht="12.75">
      <c r="A623" s="6"/>
      <c r="D623" s="2"/>
    </row>
    <row r="624" spans="1:4" ht="12.75">
      <c r="A624" s="6"/>
      <c r="D624" s="2"/>
    </row>
    <row r="625" spans="1:4" ht="12.75">
      <c r="A625" s="6"/>
      <c r="D625" s="2"/>
    </row>
    <row r="626" spans="1:4" ht="12.75">
      <c r="A626" s="6"/>
      <c r="D626" s="2"/>
    </row>
    <row r="627" spans="1:4" ht="12.75">
      <c r="A627" s="6"/>
      <c r="D627" s="2"/>
    </row>
    <row r="628" spans="1:4" ht="12.75">
      <c r="A628" s="6"/>
      <c r="D628" s="2"/>
    </row>
    <row r="629" spans="1:4" ht="12.75">
      <c r="A629" s="6"/>
      <c r="D629" s="2"/>
    </row>
    <row r="630" spans="1:4" ht="12.75">
      <c r="A630" s="6"/>
      <c r="D630" s="2"/>
    </row>
    <row r="631" spans="1:4" ht="12.75">
      <c r="A631" s="6"/>
      <c r="D631" s="2"/>
    </row>
    <row r="632" spans="1:4" ht="12.75">
      <c r="A632" s="6"/>
      <c r="D632" s="2"/>
    </row>
    <row r="633" spans="1:4" ht="12.75">
      <c r="A633" s="6"/>
      <c r="D633" s="2"/>
    </row>
    <row r="634" spans="1:4" ht="12.75">
      <c r="A634" s="6"/>
      <c r="D634" s="2"/>
    </row>
    <row r="635" spans="1:4" ht="12.75">
      <c r="A635" s="6"/>
      <c r="D635" s="2"/>
    </row>
    <row r="636" spans="1:4" ht="12.75">
      <c r="A636" s="6"/>
      <c r="D636" s="2"/>
    </row>
    <row r="637" spans="1:4" ht="12.75">
      <c r="A637" s="6"/>
      <c r="D637" s="2"/>
    </row>
    <row r="638" spans="1:4" ht="12.75">
      <c r="A638" s="6"/>
      <c r="D638" s="2"/>
    </row>
    <row r="639" spans="1:4" ht="12.75">
      <c r="A639" s="6"/>
      <c r="D639" s="2"/>
    </row>
    <row r="640" spans="1:4" ht="12.75">
      <c r="A640" s="6"/>
      <c r="D640" s="2"/>
    </row>
    <row r="641" spans="1:4" ht="12.75">
      <c r="A641" s="6"/>
      <c r="D641" s="2"/>
    </row>
    <row r="642" spans="1:4" ht="12.75">
      <c r="A642" s="6"/>
      <c r="D642" s="2"/>
    </row>
    <row r="643" spans="1:4" ht="12.75">
      <c r="A643" s="6"/>
      <c r="D643" s="2"/>
    </row>
    <row r="644" spans="1:4" ht="12.75">
      <c r="A644" s="6"/>
      <c r="D644" s="2"/>
    </row>
    <row r="645" spans="1:4" ht="12.75">
      <c r="A645" s="6"/>
      <c r="D645" s="2"/>
    </row>
    <row r="646" spans="1:4" ht="12.75">
      <c r="A646" s="6"/>
      <c r="D646" s="2"/>
    </row>
    <row r="647" spans="1:4" ht="12.75">
      <c r="A647" s="6"/>
      <c r="D647" s="2"/>
    </row>
    <row r="648" spans="1:4" ht="12.75">
      <c r="A648" s="6"/>
      <c r="D648" s="2"/>
    </row>
    <row r="649" spans="1:4" ht="12.75">
      <c r="A649" s="6"/>
      <c r="D649" s="2"/>
    </row>
    <row r="650" spans="1:4" ht="12.75">
      <c r="A650" s="6"/>
      <c r="D650" s="2"/>
    </row>
    <row r="651" spans="1:4" ht="12.75">
      <c r="A651" s="6"/>
      <c r="D651" s="2"/>
    </row>
    <row r="652" spans="1:4" ht="12.75">
      <c r="A652" s="6"/>
      <c r="D652" s="2"/>
    </row>
    <row r="653" spans="1:4" ht="12.75">
      <c r="A653" s="6"/>
      <c r="D653" s="2"/>
    </row>
    <row r="654" spans="1:4" ht="12.75">
      <c r="A654" s="6"/>
      <c r="D654" s="2"/>
    </row>
    <row r="655" spans="1:4" ht="12.75">
      <c r="A655" s="6"/>
      <c r="D655" s="2"/>
    </row>
    <row r="656" spans="1:4" ht="12.75">
      <c r="A656" s="6"/>
      <c r="D656" s="2"/>
    </row>
    <row r="657" spans="1:4" ht="12.75">
      <c r="A657" s="6"/>
      <c r="D657" s="2"/>
    </row>
    <row r="658" spans="1:4" ht="12.75">
      <c r="A658" s="6"/>
      <c r="D658" s="2"/>
    </row>
    <row r="659" spans="1:4" ht="12.75">
      <c r="A659" s="6"/>
      <c r="D659" s="2"/>
    </row>
    <row r="660" spans="1:4" ht="12.75">
      <c r="A660" s="6"/>
      <c r="D660" s="2"/>
    </row>
    <row r="661" spans="1:4" ht="12.75">
      <c r="A661" s="6"/>
      <c r="D661" s="2"/>
    </row>
    <row r="662" spans="1:4" ht="12.75">
      <c r="A662" s="6"/>
      <c r="D662" s="2"/>
    </row>
    <row r="663" spans="1:4" ht="12.75">
      <c r="A663" s="6"/>
      <c r="D663" s="2"/>
    </row>
    <row r="664" spans="1:4" ht="12.75">
      <c r="A664" s="6"/>
      <c r="D664" s="2"/>
    </row>
    <row r="665" spans="1:4" ht="12.75">
      <c r="A665" s="6"/>
      <c r="D665" s="2"/>
    </row>
    <row r="666" spans="1:4" ht="12.75">
      <c r="A666" s="6"/>
      <c r="D666" s="2"/>
    </row>
    <row r="667" spans="1:4" ht="12.75">
      <c r="A667" s="6"/>
      <c r="D667" s="2"/>
    </row>
    <row r="668" spans="1:4" ht="12.75">
      <c r="A668" s="6"/>
      <c r="D668" s="2"/>
    </row>
    <row r="669" spans="1:4" ht="12.75">
      <c r="A669" s="6"/>
      <c r="D669" s="2"/>
    </row>
    <row r="670" spans="1:4" ht="12.75">
      <c r="A670" s="6"/>
      <c r="D670" s="2"/>
    </row>
    <row r="671" spans="1:4" ht="12.75">
      <c r="A671" s="6"/>
      <c r="D671" s="2"/>
    </row>
    <row r="672" spans="1:4" ht="12.75">
      <c r="A672" s="6"/>
      <c r="D672" s="2"/>
    </row>
    <row r="673" spans="1:4" ht="12.75">
      <c r="A673" s="6"/>
      <c r="D673" s="2"/>
    </row>
    <row r="674" spans="1:4" ht="12.75">
      <c r="A674" s="6"/>
      <c r="D674" s="2"/>
    </row>
    <row r="675" spans="1:4" ht="12.75">
      <c r="A675" s="6"/>
      <c r="D675" s="2"/>
    </row>
    <row r="676" spans="1:4" ht="12.75">
      <c r="A676" s="6"/>
      <c r="D676" s="2"/>
    </row>
    <row r="677" spans="1:4" ht="12.75">
      <c r="A677" s="6"/>
      <c r="D677" s="2"/>
    </row>
    <row r="678" spans="1:4" ht="12.75">
      <c r="A678" s="6"/>
      <c r="D678" s="2"/>
    </row>
    <row r="679" spans="1:4" ht="12.75">
      <c r="A679" s="6"/>
      <c r="D679" s="2"/>
    </row>
    <row r="680" spans="1:4" ht="12.75">
      <c r="A680" s="6"/>
      <c r="D680" s="2"/>
    </row>
    <row r="681" spans="1:4" ht="12.75">
      <c r="A681" s="6"/>
      <c r="D681" s="2"/>
    </row>
    <row r="682" spans="1:4" ht="12.75">
      <c r="A682" s="6"/>
      <c r="D682" s="2"/>
    </row>
    <row r="683" spans="1:4" ht="12.75">
      <c r="A683" s="6"/>
      <c r="D683" s="2"/>
    </row>
    <row r="684" spans="1:4" ht="12.75">
      <c r="A684" s="6"/>
      <c r="D684" s="2"/>
    </row>
    <row r="685" spans="1:4" ht="12.75">
      <c r="A685" s="6"/>
      <c r="D685" s="2"/>
    </row>
    <row r="686" spans="1:4" ht="12.75">
      <c r="A686" s="6"/>
      <c r="D686" s="2"/>
    </row>
    <row r="687" spans="1:4" ht="12.75">
      <c r="A687" s="6"/>
      <c r="D687" s="2"/>
    </row>
    <row r="688" spans="1:4" ht="12.75">
      <c r="A688" s="6"/>
      <c r="D688" s="2"/>
    </row>
    <row r="689" spans="1:4" ht="12.75">
      <c r="A689" s="6"/>
      <c r="D689" s="2"/>
    </row>
    <row r="690" spans="1:4" ht="12.75">
      <c r="A690" s="6"/>
      <c r="D690" s="2"/>
    </row>
    <row r="691" spans="1:4" ht="12.75">
      <c r="A691" s="6"/>
      <c r="D691" s="2"/>
    </row>
    <row r="692" spans="1:4" ht="12.75">
      <c r="A692" s="6"/>
      <c r="D692" s="2"/>
    </row>
    <row r="693" spans="1:4" ht="12.75">
      <c r="A693" s="6"/>
      <c r="D693" s="2"/>
    </row>
    <row r="694" spans="1:4" ht="12.75">
      <c r="A694" s="6"/>
      <c r="D694" s="2"/>
    </row>
    <row r="695" spans="1:4" ht="12.75">
      <c r="A695" s="6"/>
      <c r="D695" s="2"/>
    </row>
    <row r="696" spans="1:4" ht="12.75">
      <c r="A696" s="6"/>
      <c r="D696" s="2"/>
    </row>
    <row r="697" spans="1:4" ht="12.75">
      <c r="A697" s="6"/>
      <c r="D697" s="2"/>
    </row>
    <row r="698" spans="1:4" ht="12.75">
      <c r="A698" s="6"/>
      <c r="D698" s="2"/>
    </row>
    <row r="699" spans="1:4" ht="12.75">
      <c r="A699" s="6"/>
      <c r="D699" s="2"/>
    </row>
    <row r="700" spans="1:4" ht="12.75">
      <c r="A700" s="6"/>
      <c r="D700" s="2"/>
    </row>
    <row r="701" spans="1:4" ht="12.75">
      <c r="A701" s="6"/>
      <c r="D701" s="2"/>
    </row>
    <row r="702" spans="1:4" ht="12.75">
      <c r="A702" s="6"/>
      <c r="D702" s="2"/>
    </row>
    <row r="703" spans="1:4" ht="12.75">
      <c r="A703" s="6"/>
      <c r="D703" s="2"/>
    </row>
    <row r="704" spans="1:4" ht="12.75">
      <c r="A704" s="6"/>
      <c r="D704" s="2"/>
    </row>
    <row r="705" spans="1:4" ht="12.75">
      <c r="A705" s="6"/>
      <c r="D705" s="2"/>
    </row>
    <row r="706" spans="1:4" ht="12.75">
      <c r="A706" s="6"/>
      <c r="D706" s="2"/>
    </row>
    <row r="707" spans="1:4" ht="12.75">
      <c r="A707" s="6"/>
      <c r="D707" s="2"/>
    </row>
    <row r="708" spans="1:4" ht="12.75">
      <c r="A708" s="6"/>
      <c r="D708" s="2"/>
    </row>
    <row r="709" spans="1:4" ht="12.75">
      <c r="A709" s="6"/>
      <c r="D709" s="2"/>
    </row>
    <row r="710" spans="1:4" ht="12.75">
      <c r="A710" s="6"/>
      <c r="D710" s="2"/>
    </row>
    <row r="711" spans="1:4" ht="12.75">
      <c r="A711" s="6"/>
      <c r="D711" s="2"/>
    </row>
    <row r="712" spans="1:4" ht="12.75">
      <c r="A712" s="6"/>
      <c r="D712" s="2"/>
    </row>
    <row r="713" spans="1:4" ht="12.75">
      <c r="A713" s="6"/>
      <c r="D713" s="2"/>
    </row>
    <row r="714" spans="1:4" ht="12.75">
      <c r="A714" s="6"/>
      <c r="D714" s="2"/>
    </row>
    <row r="715" spans="1:4" ht="12.75">
      <c r="A715" s="6"/>
      <c r="D715" s="2"/>
    </row>
    <row r="716" spans="1:4" ht="12.75">
      <c r="A716" s="6"/>
      <c r="D716" s="2"/>
    </row>
    <row r="717" spans="1:4" ht="12.75">
      <c r="A717" s="6"/>
      <c r="D717" s="2"/>
    </row>
    <row r="718" spans="1:4" ht="12.75">
      <c r="A718" s="6"/>
      <c r="D718" s="2"/>
    </row>
    <row r="719" spans="1:4" ht="12.75">
      <c r="A719" s="6"/>
      <c r="D719" s="2"/>
    </row>
    <row r="720" spans="1:4" ht="12.75">
      <c r="A720" s="6"/>
      <c r="D720" s="2"/>
    </row>
    <row r="721" spans="1:4" ht="12.75">
      <c r="A721" s="6"/>
      <c r="D721" s="2"/>
    </row>
    <row r="722" spans="1:4" ht="12.75">
      <c r="A722" s="6"/>
      <c r="D722" s="2"/>
    </row>
    <row r="723" spans="1:4" ht="12.75">
      <c r="A723" s="6"/>
      <c r="D723" s="2"/>
    </row>
    <row r="724" spans="1:4" ht="12.75">
      <c r="A724" s="6"/>
      <c r="D724" s="2"/>
    </row>
    <row r="725" spans="1:4" ht="12.75">
      <c r="A725" s="6"/>
      <c r="D725" s="2"/>
    </row>
    <row r="726" spans="1:4" ht="12.75">
      <c r="A726" s="6"/>
      <c r="D726" s="2"/>
    </row>
    <row r="727" spans="1:4" ht="12.75">
      <c r="A727" s="6"/>
      <c r="D727" s="2"/>
    </row>
    <row r="728" spans="1:4" ht="12.75">
      <c r="A728" s="6"/>
      <c r="D728" s="2"/>
    </row>
    <row r="729" spans="1:4" ht="12.75">
      <c r="A729" s="6"/>
      <c r="D729" s="2"/>
    </row>
    <row r="730" spans="1:4" ht="12.75">
      <c r="A730" s="6"/>
      <c r="D730" s="2"/>
    </row>
    <row r="731" spans="1:4" ht="12.75">
      <c r="A731" s="6"/>
      <c r="D731" s="2"/>
    </row>
    <row r="732" spans="1:4" ht="12.75">
      <c r="A732" s="6"/>
      <c r="D732" s="2"/>
    </row>
    <row r="733" spans="1:4" ht="12.75">
      <c r="A733" s="6"/>
      <c r="D733" s="2"/>
    </row>
    <row r="734" spans="1:4" ht="12.75">
      <c r="A734" s="6"/>
      <c r="D734" s="2"/>
    </row>
    <row r="735" spans="1:4" ht="12.75">
      <c r="A735" s="6"/>
      <c r="D735" s="2"/>
    </row>
    <row r="736" spans="1:4" ht="12.75">
      <c r="A736" s="6"/>
      <c r="D736" s="2"/>
    </row>
    <row r="737" spans="1:4" ht="12.75">
      <c r="A737" s="6"/>
      <c r="D737" s="2"/>
    </row>
    <row r="738" spans="1:4" ht="12.75">
      <c r="A738" s="6"/>
      <c r="D738" s="2"/>
    </row>
    <row r="739" spans="1:4" ht="12.75">
      <c r="A739" s="6"/>
      <c r="D739" s="2"/>
    </row>
    <row r="740" spans="1:4" ht="12.75">
      <c r="A740" s="6"/>
      <c r="D740" s="2"/>
    </row>
    <row r="741" spans="1:4" ht="12.75">
      <c r="A741" s="6"/>
      <c r="D741" s="2"/>
    </row>
    <row r="742" spans="1:4" ht="12.75">
      <c r="A742" s="6"/>
      <c r="D742" s="2"/>
    </row>
    <row r="743" spans="1:4" ht="12.75">
      <c r="A743" s="6"/>
      <c r="D743" s="2"/>
    </row>
    <row r="744" spans="1:4" ht="12.75">
      <c r="A744" s="6"/>
      <c r="D744" s="2"/>
    </row>
    <row r="745" spans="1:4" ht="12.75">
      <c r="A745" s="6"/>
      <c r="D745" s="2"/>
    </row>
    <row r="746" spans="1:4" ht="12.75">
      <c r="A746" s="6"/>
      <c r="D746" s="2"/>
    </row>
    <row r="747" spans="1:4" ht="12.75">
      <c r="A747" s="6"/>
      <c r="D747" s="2"/>
    </row>
    <row r="748" spans="1:4" ht="12.75">
      <c r="A748" s="6"/>
      <c r="D748" s="2"/>
    </row>
    <row r="749" spans="1:4" ht="12.75">
      <c r="A749" s="6"/>
      <c r="D749" s="2"/>
    </row>
    <row r="750" spans="1:4" ht="12.75">
      <c r="A750" s="6"/>
      <c r="D750" s="2"/>
    </row>
    <row r="751" spans="1:4" ht="12.75">
      <c r="A751" s="6"/>
      <c r="D751" s="2"/>
    </row>
    <row r="752" spans="1:4" ht="12.75">
      <c r="A752" s="6"/>
      <c r="D752" s="2"/>
    </row>
    <row r="753" spans="1:4" ht="12.75">
      <c r="A753" s="6"/>
      <c r="D753" s="2"/>
    </row>
    <row r="754" spans="1:4" ht="12.75">
      <c r="A754" s="6"/>
      <c r="D754" s="2"/>
    </row>
    <row r="755" spans="1:4" ht="12.75">
      <c r="A755" s="6"/>
      <c r="D755" s="2"/>
    </row>
    <row r="756" spans="1:4" ht="12.75">
      <c r="A756" s="6"/>
      <c r="D756" s="2"/>
    </row>
    <row r="757" spans="1:4" ht="12.75">
      <c r="A757" s="6"/>
      <c r="D757" s="2"/>
    </row>
    <row r="758" spans="1:4" ht="12.75">
      <c r="A758" s="6"/>
      <c r="D758" s="2"/>
    </row>
    <row r="759" spans="1:4" ht="12.75">
      <c r="A759" s="6"/>
      <c r="D759" s="2"/>
    </row>
    <row r="760" spans="1:4" ht="12.75">
      <c r="A760" s="6"/>
      <c r="D760" s="2"/>
    </row>
    <row r="761" spans="1:4" ht="12.75">
      <c r="A761" s="6"/>
      <c r="D761" s="2"/>
    </row>
    <row r="762" spans="1:4" ht="12.75">
      <c r="A762" s="6"/>
      <c r="D762" s="2"/>
    </row>
    <row r="763" spans="1:4" ht="12.75">
      <c r="A763" s="6"/>
      <c r="D763" s="2"/>
    </row>
    <row r="764" spans="1:4" ht="12.75">
      <c r="A764" s="6"/>
      <c r="D764" s="2"/>
    </row>
    <row r="765" spans="1:4" ht="12.75">
      <c r="A765" s="6"/>
      <c r="D765" s="2"/>
    </row>
    <row r="766" spans="1:4" ht="12.75">
      <c r="A766" s="6"/>
      <c r="D766" s="2"/>
    </row>
    <row r="767" spans="1:4" ht="12.75">
      <c r="A767" s="6"/>
      <c r="D767" s="2"/>
    </row>
    <row r="768" spans="1:4" ht="12.75">
      <c r="A768" s="6"/>
      <c r="D768" s="2"/>
    </row>
    <row r="769" spans="1:4" ht="12.75">
      <c r="A769" s="6"/>
      <c r="D769" s="2"/>
    </row>
    <row r="770" spans="1:4" ht="12.75">
      <c r="A770" s="6"/>
      <c r="D770" s="2"/>
    </row>
    <row r="771" spans="1:4" ht="12.75">
      <c r="A771" s="6"/>
      <c r="D771" s="2"/>
    </row>
    <row r="772" spans="1:4" ht="12.75">
      <c r="A772" s="6"/>
      <c r="D772" s="2"/>
    </row>
    <row r="773" spans="1:4" ht="12.75">
      <c r="A773" s="6"/>
      <c r="D773" s="2"/>
    </row>
    <row r="774" spans="1:4" ht="12.75">
      <c r="A774" s="6"/>
      <c r="D774" s="2"/>
    </row>
    <row r="775" spans="1:4" ht="12.75">
      <c r="A775" s="6"/>
      <c r="D775" s="2"/>
    </row>
    <row r="776" spans="1:4" ht="12.75">
      <c r="A776" s="6"/>
      <c r="D776" s="2"/>
    </row>
    <row r="777" spans="1:4" ht="12.75">
      <c r="A777" s="6"/>
      <c r="D777" s="2"/>
    </row>
    <row r="778" spans="1:4" ht="12.75">
      <c r="A778" s="6"/>
      <c r="D778" s="2"/>
    </row>
    <row r="779" spans="1:4" ht="12.75">
      <c r="A779" s="6"/>
      <c r="D779" s="2"/>
    </row>
    <row r="780" spans="1:4" ht="12.75">
      <c r="A780" s="6"/>
      <c r="D780" s="2"/>
    </row>
    <row r="781" spans="1:4" ht="12.75">
      <c r="A781" s="6"/>
      <c r="D781" s="2"/>
    </row>
    <row r="782" spans="1:4" ht="12.75">
      <c r="A782" s="6"/>
      <c r="D782" s="2"/>
    </row>
    <row r="783" spans="1:4" ht="12.75">
      <c r="A783" s="6"/>
      <c r="D783" s="2"/>
    </row>
    <row r="784" spans="1:4" ht="12.75">
      <c r="A784" s="6"/>
      <c r="D784" s="2"/>
    </row>
    <row r="785" spans="1:4" ht="12.75">
      <c r="A785" s="6"/>
      <c r="D785" s="2"/>
    </row>
    <row r="786" spans="1:4" ht="12.75">
      <c r="A786" s="6"/>
      <c r="D786" s="2"/>
    </row>
    <row r="787" spans="1:4" ht="12.75">
      <c r="A787" s="6"/>
      <c r="D787" s="2"/>
    </row>
    <row r="788" spans="1:4" ht="12.75">
      <c r="A788" s="6"/>
      <c r="D788" s="2"/>
    </row>
    <row r="789" spans="1:4" ht="12.75">
      <c r="A789" s="6"/>
      <c r="D789" s="2"/>
    </row>
    <row r="790" spans="1:4" ht="12.75">
      <c r="A790" s="6"/>
      <c r="D790" s="2"/>
    </row>
    <row r="791" spans="1:4" ht="12.75">
      <c r="A791" s="6"/>
      <c r="D791" s="2"/>
    </row>
    <row r="792" spans="1:4" ht="12.75">
      <c r="A792" s="6"/>
      <c r="D792" s="2"/>
    </row>
    <row r="793" spans="1:4" ht="12.75">
      <c r="A793" s="6"/>
      <c r="D793" s="2"/>
    </row>
    <row r="794" spans="1:4" ht="12.75">
      <c r="A794" s="6"/>
      <c r="D794" s="2"/>
    </row>
    <row r="795" spans="1:4" ht="12.75">
      <c r="A795" s="6"/>
      <c r="D795" s="2"/>
    </row>
    <row r="796" spans="1:4" ht="12.75">
      <c r="A796" s="6"/>
      <c r="D796" s="2"/>
    </row>
    <row r="797" spans="1:4" ht="12.75">
      <c r="A797" s="6"/>
      <c r="D797" s="2"/>
    </row>
    <row r="798" spans="1:4" ht="12.75">
      <c r="A798" s="6"/>
      <c r="D798" s="2"/>
    </row>
    <row r="799" spans="1:4" ht="12.75">
      <c r="A799" s="6"/>
      <c r="D799" s="2"/>
    </row>
    <row r="800" spans="1:4" ht="12.75">
      <c r="A800" s="6"/>
      <c r="D800" s="2"/>
    </row>
    <row r="801" spans="1:4" ht="12.75">
      <c r="A801" s="6"/>
      <c r="D801" s="2"/>
    </row>
    <row r="802" spans="1:4" ht="12.75">
      <c r="A802" s="6"/>
      <c r="D802" s="2"/>
    </row>
    <row r="803" spans="1:4" ht="12.75">
      <c r="A803" s="6"/>
      <c r="D803" s="2"/>
    </row>
    <row r="804" spans="1:4" ht="12.75">
      <c r="A804" s="6"/>
      <c r="D804" s="2"/>
    </row>
    <row r="805" spans="1:4" ht="12.75">
      <c r="A805" s="6"/>
      <c r="D805" s="2"/>
    </row>
    <row r="806" spans="1:4" ht="12.75">
      <c r="A806" s="6"/>
      <c r="D806" s="2"/>
    </row>
    <row r="807" spans="1:4" ht="12.75">
      <c r="A807" s="6"/>
      <c r="D807" s="2"/>
    </row>
    <row r="808" spans="1:4" ht="12.75">
      <c r="A808" s="6"/>
      <c r="D808" s="2"/>
    </row>
    <row r="809" spans="1:4" ht="12.75">
      <c r="A809" s="6"/>
      <c r="D809" s="2"/>
    </row>
    <row r="810" spans="1:4" ht="12.75">
      <c r="A810" s="6"/>
      <c r="D810" s="2"/>
    </row>
    <row r="811" spans="1:4" ht="12.75">
      <c r="A811" s="6"/>
      <c r="D811" s="2"/>
    </row>
    <row r="812" spans="1:4" ht="12.75">
      <c r="A812" s="6"/>
      <c r="D812" s="2"/>
    </row>
    <row r="813" spans="1:4" ht="12.75">
      <c r="A813" s="6"/>
      <c r="D813" s="2"/>
    </row>
    <row r="814" spans="1:4" ht="12.75">
      <c r="A814" s="6"/>
      <c r="D814" s="2"/>
    </row>
    <row r="815" spans="1:4" ht="12.75">
      <c r="A815" s="6"/>
      <c r="D815" s="2"/>
    </row>
    <row r="816" spans="1:4" ht="12.75">
      <c r="A816" s="6"/>
      <c r="D816" s="2"/>
    </row>
    <row r="817" spans="1:4" ht="12.75">
      <c r="A817" s="6"/>
      <c r="D817" s="2"/>
    </row>
    <row r="818" spans="1:4" ht="12.75">
      <c r="A818" s="6"/>
      <c r="D818" s="2"/>
    </row>
    <row r="819" spans="1:4" ht="12.75">
      <c r="A819" s="6"/>
      <c r="D819" s="2"/>
    </row>
    <row r="820" spans="1:4" ht="12.75">
      <c r="A820" s="6"/>
      <c r="D820" s="2"/>
    </row>
    <row r="821" spans="1:4" ht="12.75">
      <c r="A821" s="6"/>
      <c r="D821" s="2"/>
    </row>
    <row r="822" spans="1:4" ht="12.75">
      <c r="A822" s="6"/>
      <c r="D822" s="2"/>
    </row>
    <row r="823" spans="1:4" ht="12.75">
      <c r="A823" s="6"/>
      <c r="D823" s="2"/>
    </row>
    <row r="824" spans="1:4" ht="12.75">
      <c r="A824" s="6"/>
      <c r="D824" s="2"/>
    </row>
    <row r="825" spans="1:4" ht="12.75">
      <c r="A825" s="6"/>
      <c r="D825" s="2"/>
    </row>
    <row r="826" spans="1:4" ht="12.75">
      <c r="A826" s="6"/>
      <c r="D826" s="2"/>
    </row>
    <row r="827" spans="1:4" ht="12.75">
      <c r="A827" s="6"/>
      <c r="D827" s="2"/>
    </row>
    <row r="828" spans="1:4" ht="12.75">
      <c r="A828" s="6"/>
      <c r="D828" s="2"/>
    </row>
    <row r="829" spans="1:4" ht="12.75">
      <c r="A829" s="6"/>
      <c r="D829" s="2"/>
    </row>
    <row r="830" spans="1:4" ht="12.75">
      <c r="A830" s="6"/>
      <c r="D830" s="2"/>
    </row>
    <row r="831" spans="1:4" ht="12.75">
      <c r="A831" s="6"/>
      <c r="D831" s="2"/>
    </row>
    <row r="832" spans="1:4" ht="12.75">
      <c r="A832" s="6"/>
      <c r="D832" s="2"/>
    </row>
    <row r="833" spans="1:4" ht="12.75">
      <c r="A833" s="6"/>
      <c r="D833" s="2"/>
    </row>
    <row r="834" spans="1:4" ht="12.75">
      <c r="A834" s="6"/>
      <c r="D834" s="2"/>
    </row>
    <row r="835" spans="1:4" ht="12.75">
      <c r="A835" s="6"/>
      <c r="D835" s="2"/>
    </row>
    <row r="836" spans="1:4" ht="12.75">
      <c r="A836" s="6"/>
      <c r="D836" s="2"/>
    </row>
    <row r="837" spans="1:4" ht="12.75">
      <c r="A837" s="6"/>
      <c r="D837" s="2"/>
    </row>
    <row r="838" spans="1:4" ht="12.75">
      <c r="A838" s="6"/>
      <c r="D838" s="2"/>
    </row>
    <row r="839" spans="1:4" ht="12.75">
      <c r="A839" s="6"/>
      <c r="D839" s="2"/>
    </row>
    <row r="840" spans="1:4" ht="12.75">
      <c r="A840" s="6"/>
      <c r="D840" s="2"/>
    </row>
    <row r="841" spans="1:4" ht="12.75">
      <c r="A841" s="6"/>
      <c r="D841" s="2"/>
    </row>
    <row r="842" spans="1:4" ht="12.75">
      <c r="A842" s="6"/>
      <c r="D842" s="2"/>
    </row>
    <row r="843" spans="1:4" ht="12.75">
      <c r="A843" s="6"/>
      <c r="D843" s="2"/>
    </row>
    <row r="844" spans="1:4" ht="12.75">
      <c r="A844" s="6"/>
      <c r="D844" s="2"/>
    </row>
    <row r="845" spans="1:4" ht="12.75">
      <c r="A845" s="6"/>
      <c r="D845" s="2"/>
    </row>
    <row r="846" spans="1:4" ht="12.75">
      <c r="A846" s="6"/>
      <c r="D846" s="2"/>
    </row>
    <row r="847" spans="1:4" ht="12.75">
      <c r="A847" s="6"/>
      <c r="D847" s="2"/>
    </row>
    <row r="848" spans="1:4" ht="12.75">
      <c r="A848" s="6"/>
      <c r="D848" s="2"/>
    </row>
    <row r="849" spans="1:4" ht="12.75">
      <c r="A849" s="6"/>
      <c r="D849" s="2"/>
    </row>
    <row r="850" spans="1:4" ht="12.75">
      <c r="A850" s="6"/>
      <c r="D850" s="2"/>
    </row>
    <row r="851" spans="1:4" ht="12.75">
      <c r="A851" s="6"/>
      <c r="D851" s="2"/>
    </row>
    <row r="852" spans="1:4" ht="12.75">
      <c r="A852" s="6"/>
      <c r="D852" s="2"/>
    </row>
    <row r="853" spans="1:4" ht="12.75">
      <c r="A853" s="6"/>
      <c r="D853" s="2"/>
    </row>
    <row r="854" spans="1:4" ht="12.75">
      <c r="A854" s="6"/>
      <c r="D854" s="2"/>
    </row>
    <row r="855" spans="1:4" ht="12.75">
      <c r="A855" s="6"/>
      <c r="D855" s="2"/>
    </row>
    <row r="856" spans="1:4" ht="12.75">
      <c r="A856" s="6"/>
      <c r="D856" s="2"/>
    </row>
    <row r="857" spans="1:4" ht="12.75">
      <c r="A857" s="6"/>
      <c r="D857" s="2"/>
    </row>
    <row r="858" spans="1:4" ht="12.75">
      <c r="A858" s="6"/>
      <c r="D858" s="2"/>
    </row>
    <row r="859" spans="1:4" ht="12.75">
      <c r="A859" s="6"/>
      <c r="D859" s="2"/>
    </row>
    <row r="860" spans="1:4" ht="12.75">
      <c r="A860" s="6"/>
      <c r="D860" s="2"/>
    </row>
    <row r="861" spans="1:4" ht="12.75">
      <c r="A861" s="6"/>
      <c r="D861" s="2"/>
    </row>
    <row r="862" spans="1:4" ht="12.75">
      <c r="A862" s="6"/>
      <c r="D862" s="2"/>
    </row>
    <row r="863" spans="1:4" ht="12.75">
      <c r="A863" s="6"/>
      <c r="D863" s="2"/>
    </row>
    <row r="864" spans="1:4" ht="12.75">
      <c r="A864" s="6"/>
      <c r="D864" s="2"/>
    </row>
    <row r="865" spans="1:4" ht="12.75">
      <c r="A865" s="6"/>
      <c r="D865" s="2"/>
    </row>
    <row r="866" spans="1:4" ht="12.75">
      <c r="A866" s="6"/>
      <c r="D866" s="2"/>
    </row>
    <row r="867" spans="1:4" ht="12.75">
      <c r="A867" s="6"/>
      <c r="D867" s="2"/>
    </row>
    <row r="868" spans="1:4" ht="12.75">
      <c r="A868" s="6"/>
      <c r="D868" s="2"/>
    </row>
    <row r="869" spans="1:4" ht="12.75">
      <c r="A869" s="6"/>
      <c r="D869" s="2"/>
    </row>
    <row r="870" spans="1:4" ht="12.75">
      <c r="A870" s="6"/>
      <c r="D870" s="2"/>
    </row>
    <row r="871" spans="1:4" ht="12.75">
      <c r="A871" s="6"/>
      <c r="D871" s="2"/>
    </row>
    <row r="872" spans="1:4" ht="12.75">
      <c r="A872" s="6"/>
      <c r="D872" s="2"/>
    </row>
    <row r="873" spans="1:4" ht="12.75">
      <c r="A873" s="6"/>
      <c r="D873" s="2"/>
    </row>
    <row r="874" spans="1:4" ht="12.75">
      <c r="A874" s="6"/>
      <c r="D874" s="2"/>
    </row>
    <row r="875" spans="1:4" ht="12.75">
      <c r="A875" s="6"/>
      <c r="D875" s="2"/>
    </row>
    <row r="876" spans="1:4" ht="12.75">
      <c r="A876" s="6"/>
      <c r="D876" s="2"/>
    </row>
    <row r="877" spans="1:4" ht="12.75">
      <c r="A877" s="6"/>
      <c r="D877" s="2"/>
    </row>
    <row r="878" spans="1:4" ht="12.75">
      <c r="A878" s="6"/>
      <c r="D878" s="2"/>
    </row>
    <row r="879" spans="1:4" ht="12.75">
      <c r="A879" s="6"/>
      <c r="D879" s="2"/>
    </row>
    <row r="880" spans="1:4" ht="12.75">
      <c r="A880" s="6"/>
      <c r="D880" s="2"/>
    </row>
    <row r="881" spans="1:4" ht="12.75">
      <c r="A881" s="6"/>
      <c r="D881" s="2"/>
    </row>
    <row r="882" spans="1:4" ht="12.75">
      <c r="A882" s="6"/>
      <c r="D882" s="2"/>
    </row>
    <row r="883" spans="1:4" ht="12.75">
      <c r="A883" s="6"/>
      <c r="D883" s="2"/>
    </row>
    <row r="884" spans="1:4" ht="12.75">
      <c r="A884" s="6"/>
      <c r="D884" s="2"/>
    </row>
    <row r="885" spans="1:4" ht="12.75">
      <c r="A885" s="6"/>
      <c r="D885" s="2"/>
    </row>
    <row r="886" spans="1:4" ht="12.75">
      <c r="A886" s="6"/>
      <c r="D886" s="2"/>
    </row>
    <row r="887" spans="1:4" ht="12.75">
      <c r="A887" s="6"/>
      <c r="D887" s="2"/>
    </row>
    <row r="888" spans="1:4" ht="12.75">
      <c r="A888" s="6"/>
      <c r="D888" s="2"/>
    </row>
    <row r="889" spans="1:4" ht="12.75">
      <c r="A889" s="6"/>
      <c r="D889" s="2"/>
    </row>
    <row r="890" spans="1:4" ht="12.75">
      <c r="A890" s="6"/>
      <c r="D890" s="2"/>
    </row>
    <row r="891" spans="1:4" ht="12.75">
      <c r="A891" s="6"/>
      <c r="D891" s="2"/>
    </row>
    <row r="892" spans="1:4" ht="12.75">
      <c r="A892" s="6"/>
      <c r="D892" s="2"/>
    </row>
    <row r="893" spans="1:4" ht="12.75">
      <c r="A893" s="6"/>
      <c r="D893" s="2"/>
    </row>
    <row r="894" spans="1:4" ht="12.75">
      <c r="A894" s="6"/>
      <c r="D894" s="2"/>
    </row>
    <row r="895" spans="1:4" ht="12.75">
      <c r="A895" s="6"/>
      <c r="D895" s="2"/>
    </row>
    <row r="896" spans="1:4" ht="12.75">
      <c r="A896" s="6"/>
      <c r="D896" s="2"/>
    </row>
    <row r="897" spans="1:4" ht="12.75">
      <c r="A897" s="6"/>
      <c r="D897" s="2"/>
    </row>
    <row r="898" spans="1:4" ht="12.75">
      <c r="A898" s="6"/>
      <c r="D898" s="2"/>
    </row>
    <row r="899" spans="1:4" ht="12.75">
      <c r="A899" s="6"/>
      <c r="D899" s="2"/>
    </row>
    <row r="900" spans="1:4" ht="12.75">
      <c r="A900" s="6"/>
      <c r="D900" s="2"/>
    </row>
    <row r="901" spans="1:4" ht="12.75">
      <c r="A901" s="6"/>
      <c r="D901" s="2"/>
    </row>
    <row r="902" spans="1:4" ht="12.75">
      <c r="A902" s="6"/>
      <c r="D902" s="2"/>
    </row>
    <row r="903" spans="1:4" ht="12.75">
      <c r="A903" s="6"/>
      <c r="D903" s="2"/>
    </row>
    <row r="904" spans="1:4" ht="12.75">
      <c r="A904" s="6"/>
      <c r="D904" s="2"/>
    </row>
    <row r="905" spans="1:4" ht="12.75">
      <c r="A905" s="6"/>
      <c r="D905" s="2"/>
    </row>
    <row r="906" spans="1:4" ht="12.75">
      <c r="A906" s="6"/>
      <c r="D906" s="2"/>
    </row>
    <row r="907" spans="1:4" ht="12.75">
      <c r="A907" s="6"/>
      <c r="D907" s="2"/>
    </row>
    <row r="908" spans="1:4" ht="12.75">
      <c r="A908" s="6"/>
      <c r="D908" s="2"/>
    </row>
    <row r="909" spans="1:4" ht="12.75">
      <c r="A909" s="6"/>
      <c r="D909" s="2"/>
    </row>
    <row r="910" spans="1:4" ht="12.75">
      <c r="A910" s="6"/>
      <c r="D910" s="2"/>
    </row>
    <row r="911" spans="1:4" ht="12.75">
      <c r="A911" s="6"/>
      <c r="D911" s="2"/>
    </row>
    <row r="912" spans="1:4" ht="12.75">
      <c r="A912" s="6"/>
      <c r="D912" s="2"/>
    </row>
    <row r="913" spans="1:4" ht="12.75">
      <c r="A913" s="6"/>
      <c r="D913" s="2"/>
    </row>
    <row r="914" spans="1:4" ht="12.75">
      <c r="A914" s="6"/>
      <c r="D914" s="2"/>
    </row>
    <row r="915" spans="1:4" ht="12.75">
      <c r="A915" s="6"/>
      <c r="D915" s="2"/>
    </row>
    <row r="916" spans="1:4" ht="12.75">
      <c r="A916" s="6"/>
      <c r="D916" s="2"/>
    </row>
    <row r="917" spans="1:4" ht="12.75">
      <c r="A917" s="6"/>
      <c r="D917" s="2"/>
    </row>
    <row r="918" spans="1:4" ht="12.75">
      <c r="A918" s="6"/>
      <c r="D918" s="2"/>
    </row>
    <row r="919" spans="1:4" ht="12.75">
      <c r="A919" s="6"/>
      <c r="D919" s="2"/>
    </row>
    <row r="920" spans="1:4" ht="12.75">
      <c r="A920" s="6"/>
      <c r="D920" s="2"/>
    </row>
    <row r="921" spans="1:4" ht="12.75">
      <c r="A921" s="6"/>
      <c r="D921" s="2"/>
    </row>
    <row r="922" spans="1:4" ht="12.75">
      <c r="A922" s="6"/>
      <c r="D922" s="2"/>
    </row>
    <row r="923" spans="1:4" ht="12.75">
      <c r="A923" s="6"/>
      <c r="D923" s="2"/>
    </row>
    <row r="924" spans="1:4" ht="12.75">
      <c r="A924" s="6"/>
      <c r="D924" s="2"/>
    </row>
    <row r="925" spans="1:4" ht="12.75">
      <c r="A925" s="6"/>
      <c r="D925" s="2"/>
    </row>
    <row r="926" spans="1:4" ht="12.75">
      <c r="A926" s="6"/>
      <c r="D926" s="2"/>
    </row>
    <row r="927" spans="1:4" ht="12.75">
      <c r="A927" s="6"/>
      <c r="D927" s="2"/>
    </row>
    <row r="928" spans="1:4" ht="12.75">
      <c r="A928" s="6"/>
      <c r="D928" s="2"/>
    </row>
    <row r="929" spans="1:4" ht="12.75">
      <c r="A929" s="6"/>
      <c r="D929" s="2"/>
    </row>
    <row r="930" spans="1:4" ht="12.75">
      <c r="A930" s="6"/>
      <c r="D930" s="2"/>
    </row>
    <row r="931" spans="1:4" ht="12.75">
      <c r="A931" s="6"/>
      <c r="D931" s="2"/>
    </row>
    <row r="932" spans="1:4" ht="12.75">
      <c r="A932" s="6"/>
      <c r="D932" s="2"/>
    </row>
    <row r="933" spans="1:4" ht="12.75">
      <c r="A933" s="6"/>
      <c r="D933" s="2"/>
    </row>
    <row r="934" spans="1:4" ht="12.75">
      <c r="A934" s="6"/>
      <c r="D934" s="2"/>
    </row>
    <row r="935" spans="1:4" ht="12.75">
      <c r="A935" s="6"/>
      <c r="D935" s="2"/>
    </row>
    <row r="936" spans="1:4" ht="12.75">
      <c r="A936" s="6"/>
      <c r="D936" s="2"/>
    </row>
    <row r="937" spans="1:4" ht="12.75">
      <c r="A937" s="6"/>
      <c r="D937" s="2"/>
    </row>
    <row r="938" spans="1:4" ht="12.75">
      <c r="A938" s="6"/>
      <c r="D938" s="2"/>
    </row>
    <row r="939" spans="1:4" ht="12.75">
      <c r="A939" s="6"/>
      <c r="D939" s="2"/>
    </row>
    <row r="940" spans="1:4" ht="12.75">
      <c r="A940" s="6"/>
      <c r="D940" s="2"/>
    </row>
    <row r="941" spans="1:4" ht="12.75">
      <c r="A941" s="6"/>
      <c r="D941" s="2"/>
    </row>
    <row r="942" spans="1:4" ht="12.75">
      <c r="A942" s="6"/>
      <c r="D942" s="2"/>
    </row>
    <row r="943" spans="1:4" ht="12.75">
      <c r="A943" s="6"/>
      <c r="D943" s="2"/>
    </row>
    <row r="944" spans="1:4" ht="12.75">
      <c r="A944" s="6"/>
      <c r="D944" s="2"/>
    </row>
    <row r="945" spans="1:4" ht="12.75">
      <c r="A945" s="6"/>
      <c r="D945" s="2"/>
    </row>
    <row r="946" spans="1:4" ht="12.75">
      <c r="A946" s="6"/>
      <c r="D946" s="2"/>
    </row>
    <row r="947" spans="1:4" ht="12.75">
      <c r="A947" s="6"/>
      <c r="D947" s="2"/>
    </row>
    <row r="948" spans="1:4" ht="12.75">
      <c r="A948" s="6"/>
      <c r="D948" s="2"/>
    </row>
    <row r="949" spans="1:4" ht="12.75">
      <c r="A949" s="6"/>
      <c r="D949" s="2"/>
    </row>
    <row r="950" spans="1:4" ht="12.75">
      <c r="A950" s="6"/>
      <c r="D950" s="2"/>
    </row>
    <row r="951" spans="1:4" ht="12.75">
      <c r="A951" s="6"/>
      <c r="D951" s="2"/>
    </row>
    <row r="952" spans="1:4" ht="12.75">
      <c r="A952" s="6"/>
      <c r="D952" s="2"/>
    </row>
    <row r="953" spans="1:4" ht="12.75">
      <c r="A953" s="6"/>
      <c r="D953" s="2"/>
    </row>
    <row r="954" spans="1:4" ht="12.75">
      <c r="A954" s="6"/>
      <c r="D954" s="2"/>
    </row>
    <row r="955" spans="1:4" ht="12.75">
      <c r="A955" s="6"/>
      <c r="D955" s="2"/>
    </row>
    <row r="956" spans="1:4" ht="12.75">
      <c r="A956" s="6"/>
      <c r="D956" s="2"/>
    </row>
    <row r="957" spans="1:4" ht="12.75">
      <c r="A957" s="6"/>
      <c r="D957" s="2"/>
    </row>
    <row r="958" spans="1:4" ht="12.75">
      <c r="A958" s="6"/>
      <c r="D958" s="2"/>
    </row>
    <row r="959" spans="1:4" ht="12.75">
      <c r="A959" s="6"/>
      <c r="D959" s="2"/>
    </row>
    <row r="960" spans="1:4" ht="12.75">
      <c r="A960" s="6"/>
      <c r="D960" s="2"/>
    </row>
    <row r="961" spans="1:4" ht="12.75">
      <c r="A961" s="6"/>
      <c r="D961" s="2"/>
    </row>
    <row r="962" spans="1:4" ht="12.75">
      <c r="A962" s="6"/>
      <c r="D962" s="2"/>
    </row>
    <row r="963" spans="1:4" ht="12.75">
      <c r="A963" s="6"/>
      <c r="D963" s="2"/>
    </row>
    <row r="964" spans="1:4" ht="12.75">
      <c r="A964" s="6"/>
      <c r="D964" s="2"/>
    </row>
    <row r="965" spans="1:4" ht="12.75">
      <c r="A965" s="6"/>
      <c r="D965" s="2"/>
    </row>
    <row r="966" spans="1:4" ht="12.75">
      <c r="A966" s="6"/>
      <c r="D966" s="2"/>
    </row>
    <row r="967" spans="1:4" ht="12.75">
      <c r="A967" s="6"/>
      <c r="D967" s="2"/>
    </row>
    <row r="968" spans="1:4" ht="12.75">
      <c r="A968" s="6"/>
      <c r="D968" s="2"/>
    </row>
    <row r="969" spans="1:4" ht="12.75">
      <c r="A969" s="6"/>
      <c r="D969" s="2"/>
    </row>
    <row r="970" spans="1:4" ht="12.75">
      <c r="A970" s="6"/>
      <c r="D970" s="2"/>
    </row>
    <row r="971" spans="1:4" ht="12.75">
      <c r="A971" s="6"/>
      <c r="D971" s="2"/>
    </row>
    <row r="972" spans="1:4" ht="12.75">
      <c r="A972" s="6"/>
      <c r="D972" s="2"/>
    </row>
    <row r="973" spans="1:4" ht="12.75">
      <c r="A973" s="6"/>
      <c r="D973" s="2"/>
    </row>
    <row r="974" spans="1:4" ht="12.75">
      <c r="A974" s="6"/>
      <c r="D974" s="2"/>
    </row>
    <row r="975" spans="1:4" ht="12.75">
      <c r="A975" s="6"/>
      <c r="D975" s="2"/>
    </row>
    <row r="976" spans="1:4" ht="12.75">
      <c r="A976" s="6"/>
      <c r="D976" s="2"/>
    </row>
    <row r="977" spans="1:4" ht="12.75">
      <c r="A977" s="6"/>
      <c r="D977" s="2"/>
    </row>
    <row r="978" spans="1:4" ht="12.75">
      <c r="A978" s="6"/>
      <c r="D978" s="2"/>
    </row>
    <row r="979" spans="1:4" ht="12.75">
      <c r="A979" s="6"/>
      <c r="D979" s="2"/>
    </row>
    <row r="980" spans="1:4" ht="12.75">
      <c r="A980" s="6"/>
      <c r="D980" s="2"/>
    </row>
    <row r="981" spans="1:4" ht="12.75">
      <c r="A981" s="6"/>
      <c r="D981" s="2"/>
    </row>
    <row r="982" spans="1:4" ht="12.75">
      <c r="A982" s="6"/>
      <c r="D982" s="2"/>
    </row>
    <row r="983" spans="1:4" ht="12.75">
      <c r="A983" s="6"/>
      <c r="D983" s="2"/>
    </row>
    <row r="984" spans="1:4" ht="12.75">
      <c r="A984" s="6"/>
      <c r="D984" s="2"/>
    </row>
    <row r="985" spans="1:4" ht="12.75">
      <c r="A985" s="6"/>
      <c r="D985" s="2"/>
    </row>
    <row r="986" spans="1:4" ht="12.75">
      <c r="A986" s="6"/>
      <c r="D986" s="2"/>
    </row>
    <row r="987" spans="1:4" ht="12.75">
      <c r="A987" s="6"/>
      <c r="D987" s="2"/>
    </row>
    <row r="988" spans="1:4" ht="12.75">
      <c r="A988" s="6"/>
      <c r="D988" s="2"/>
    </row>
    <row r="989" spans="1:4" ht="12.75">
      <c r="A989" s="6"/>
      <c r="D989" s="2"/>
    </row>
    <row r="990" spans="1:4" ht="12.75">
      <c r="A990" s="6"/>
      <c r="D990" s="2"/>
    </row>
    <row r="991" spans="1:4" ht="12.75">
      <c r="A991" s="6"/>
      <c r="D991" s="2"/>
    </row>
    <row r="992" spans="1:4" ht="12.75">
      <c r="A992" s="6"/>
      <c r="D992" s="2"/>
    </row>
    <row r="993" spans="1:4" ht="12.75">
      <c r="A993" s="6"/>
      <c r="D993" s="2"/>
    </row>
    <row r="994" spans="1:4" ht="12.75">
      <c r="A994" s="6"/>
      <c r="D994" s="2"/>
    </row>
    <row r="995" spans="1:4" ht="12.75">
      <c r="A995" s="6"/>
      <c r="D995" s="2"/>
    </row>
    <row r="996" spans="1:4" ht="12.75">
      <c r="A996" s="6"/>
      <c r="D996" s="2"/>
    </row>
    <row r="997" spans="1:4" ht="12.75">
      <c r="A997" s="6"/>
      <c r="D997" s="2"/>
    </row>
    <row r="998" spans="1:4" ht="12.75">
      <c r="A998" s="6"/>
      <c r="D998" s="2"/>
    </row>
    <row r="999" spans="1:4" ht="12.75">
      <c r="A999" s="6"/>
      <c r="D999" s="2"/>
    </row>
    <row r="1000" spans="1:4" ht="12.75">
      <c r="A1000" s="6"/>
      <c r="D1000" s="2"/>
    </row>
    <row r="1001" spans="1:4" ht="12.75">
      <c r="A1001" s="6"/>
      <c r="D1001" s="2"/>
    </row>
    <row r="1002" spans="1:4" ht="12.75">
      <c r="A1002" s="6"/>
      <c r="D1002" s="2"/>
    </row>
    <row r="1003" spans="1:4" ht="12.75">
      <c r="A1003" s="6"/>
      <c r="D1003" s="2"/>
    </row>
    <row r="1004" spans="1:4" ht="12.75">
      <c r="A1004" s="6"/>
      <c r="D1004" s="2"/>
    </row>
    <row r="1005" spans="1:4" ht="12.75">
      <c r="A1005" s="6"/>
      <c r="D1005" s="2"/>
    </row>
    <row r="1006" spans="1:4" ht="12.75">
      <c r="A1006" s="6"/>
      <c r="D1006" s="2"/>
    </row>
    <row r="1007" spans="1:4" ht="12.75">
      <c r="A1007" s="6"/>
      <c r="D1007" s="2"/>
    </row>
    <row r="1008" spans="1:4" ht="12.75">
      <c r="A1008" s="6"/>
      <c r="D1008" s="2"/>
    </row>
    <row r="1009" spans="1:4" ht="12.75">
      <c r="A1009" s="6"/>
      <c r="D1009" s="2"/>
    </row>
    <row r="1010" spans="1:4" ht="12.75">
      <c r="A1010" s="6"/>
      <c r="D1010" s="2"/>
    </row>
    <row r="1011" spans="1:4" ht="12.75">
      <c r="A1011" s="6"/>
      <c r="D1011" s="2"/>
    </row>
    <row r="1012" spans="1:4" ht="12.75">
      <c r="A1012" s="6"/>
      <c r="D1012" s="2"/>
    </row>
    <row r="1013" spans="1:4" ht="12.75">
      <c r="A1013" s="6"/>
      <c r="D1013" s="2"/>
    </row>
    <row r="1014" spans="1:4" ht="12.75">
      <c r="A1014" s="6"/>
      <c r="D1014" s="2"/>
    </row>
    <row r="1015" spans="1:4" ht="12.75">
      <c r="A1015" s="6"/>
      <c r="D1015" s="2"/>
    </row>
    <row r="1016" spans="1:4" ht="12.75">
      <c r="A1016" s="6"/>
      <c r="D1016" s="2"/>
    </row>
    <row r="1017" spans="1:4" ht="12.75">
      <c r="A1017" s="6"/>
      <c r="D1017" s="2"/>
    </row>
    <row r="1018" spans="1:4" ht="12.75">
      <c r="A1018" s="6"/>
      <c r="D1018" s="2"/>
    </row>
    <row r="1019" spans="1:4" ht="12.75">
      <c r="A1019" s="6"/>
      <c r="D1019" s="2"/>
    </row>
    <row r="1020" spans="1:4" ht="12.75">
      <c r="A1020" s="6"/>
      <c r="D1020" s="2"/>
    </row>
    <row r="1021" spans="1:4" ht="12.75">
      <c r="A1021" s="6"/>
      <c r="D1021" s="2"/>
    </row>
    <row r="1022" spans="1:4" ht="12.75">
      <c r="A1022" s="6"/>
      <c r="D1022" s="2"/>
    </row>
    <row r="1023" spans="1:4" ht="12.75">
      <c r="A1023" s="6"/>
      <c r="D1023" s="2"/>
    </row>
    <row r="1024" spans="1:4" ht="12.75">
      <c r="A1024" s="6"/>
      <c r="D1024" s="2"/>
    </row>
    <row r="1025" spans="1:4" ht="12.75">
      <c r="A1025" s="6"/>
      <c r="D1025" s="2"/>
    </row>
    <row r="1026" spans="1:4" ht="12.75">
      <c r="A1026" s="6"/>
      <c r="D1026" s="2"/>
    </row>
    <row r="1027" spans="1:4" ht="12.75">
      <c r="A1027" s="6"/>
      <c r="D1027" s="2"/>
    </row>
    <row r="1028" spans="1:4" ht="12.75">
      <c r="A1028" s="6"/>
      <c r="D1028" s="2"/>
    </row>
    <row r="1029" spans="1:4" ht="12.75">
      <c r="A1029" s="6"/>
      <c r="D1029" s="2"/>
    </row>
    <row r="1030" spans="1:4" ht="12.75">
      <c r="A1030" s="6"/>
      <c r="D1030" s="2"/>
    </row>
    <row r="1031" spans="1:4" ht="12.75">
      <c r="A1031" s="6"/>
      <c r="D1031" s="2"/>
    </row>
    <row r="1032" spans="1:4" ht="12.75">
      <c r="A1032" s="6"/>
      <c r="D1032" s="2"/>
    </row>
    <row r="1033" spans="1:4" ht="12.75">
      <c r="A1033" s="6"/>
      <c r="D1033" s="2"/>
    </row>
    <row r="1034" spans="1:4" ht="12.75">
      <c r="A1034" s="6"/>
      <c r="D1034" s="2"/>
    </row>
    <row r="1035" spans="1:4" ht="12.75">
      <c r="A1035" s="6"/>
      <c r="D1035" s="2"/>
    </row>
    <row r="1036" spans="1:4" ht="12.75">
      <c r="A1036" s="6"/>
      <c r="D1036" s="2"/>
    </row>
    <row r="1037" spans="1:4" ht="12.75">
      <c r="A1037" s="6"/>
      <c r="D1037" s="2"/>
    </row>
    <row r="1038" spans="1:4" ht="12.75">
      <c r="A1038" s="6"/>
      <c r="D1038" s="2"/>
    </row>
    <row r="1039" spans="1:4" ht="12.75">
      <c r="A1039" s="6"/>
      <c r="D1039" s="2"/>
    </row>
    <row r="1040" spans="1:4" ht="12.75">
      <c r="A1040" s="6"/>
      <c r="D1040" s="2"/>
    </row>
    <row r="1041" spans="1:4" ht="12.75">
      <c r="A1041" s="6"/>
      <c r="D1041" s="2"/>
    </row>
    <row r="1042" spans="1:4" ht="12.75">
      <c r="A1042" s="6"/>
      <c r="D1042" s="2"/>
    </row>
    <row r="1043" spans="1:4" ht="12.75">
      <c r="A1043" s="6"/>
      <c r="D1043" s="2"/>
    </row>
    <row r="1044" spans="1:4" ht="12.75">
      <c r="A1044" s="6"/>
      <c r="D1044" s="2"/>
    </row>
    <row r="1045" spans="1:4" ht="12.75">
      <c r="A1045" s="6"/>
      <c r="D1045" s="2"/>
    </row>
    <row r="1046" spans="1:4" ht="12.75">
      <c r="A1046" s="6"/>
      <c r="D1046" s="2"/>
    </row>
    <row r="1047" spans="1:4" ht="12.75">
      <c r="A1047" s="6"/>
      <c r="D1047" s="2"/>
    </row>
    <row r="1048" spans="1:4" ht="12.75">
      <c r="A1048" s="6"/>
      <c r="D1048" s="2"/>
    </row>
    <row r="1049" spans="1:4" ht="12.75">
      <c r="A1049" s="6"/>
      <c r="D1049" s="2"/>
    </row>
    <row r="1050" spans="1:4" ht="12.75">
      <c r="A1050" s="6"/>
      <c r="D1050" s="2"/>
    </row>
    <row r="1051" spans="1:4" ht="12.75">
      <c r="A1051" s="6"/>
      <c r="D1051" s="2"/>
    </row>
    <row r="1052" spans="1:4" ht="12.75">
      <c r="A1052" s="6"/>
      <c r="D1052" s="2"/>
    </row>
    <row r="1053" spans="1:4" ht="12.75">
      <c r="A1053" s="6"/>
      <c r="D1053" s="2"/>
    </row>
    <row r="1054" spans="1:4" ht="12.75">
      <c r="A1054" s="6"/>
      <c r="D1054" s="2"/>
    </row>
    <row r="1055" spans="1:4" ht="12.75">
      <c r="A1055" s="6"/>
      <c r="D1055" s="2"/>
    </row>
    <row r="1056" spans="1:4" ht="12.75">
      <c r="A1056" s="6"/>
      <c r="D1056" s="2"/>
    </row>
    <row r="1057" spans="1:4" ht="12.75">
      <c r="A1057" s="6"/>
      <c r="D1057" s="2"/>
    </row>
    <row r="1058" spans="1:4" ht="12.75">
      <c r="A1058" s="6"/>
      <c r="D1058" s="2"/>
    </row>
    <row r="1059" spans="1:4" ht="12.75">
      <c r="A1059" s="6"/>
      <c r="D1059" s="2"/>
    </row>
    <row r="1060" spans="1:4" ht="12.75">
      <c r="A1060" s="6"/>
      <c r="D1060" s="2"/>
    </row>
    <row r="1061" spans="1:4" ht="12.75">
      <c r="A1061" s="6"/>
      <c r="D1061" s="2"/>
    </row>
    <row r="1062" spans="1:4" ht="12.75">
      <c r="A1062" s="6"/>
      <c r="D1062" s="2"/>
    </row>
    <row r="1063" spans="1:4" ht="12.75">
      <c r="A1063" s="6"/>
      <c r="D1063" s="2"/>
    </row>
    <row r="1064" spans="1:4" ht="12.75">
      <c r="A1064" s="6"/>
      <c r="D1064" s="2"/>
    </row>
    <row r="1065" spans="1:4" ht="12.75">
      <c r="A1065" s="6"/>
      <c r="D1065" s="2"/>
    </row>
    <row r="1066" spans="1:4" ht="12.75">
      <c r="A1066" s="6"/>
      <c r="D1066" s="2"/>
    </row>
    <row r="1067" spans="1:4" ht="12.75">
      <c r="A1067" s="6"/>
      <c r="D1067" s="2"/>
    </row>
    <row r="1068" spans="1:4" ht="12.75">
      <c r="A1068" s="6"/>
      <c r="D1068" s="2"/>
    </row>
    <row r="1069" spans="1:4" ht="12.75">
      <c r="A1069" s="6"/>
      <c r="D1069" s="2"/>
    </row>
    <row r="1070" spans="1:4" ht="12.75">
      <c r="A1070" s="6"/>
      <c r="D1070" s="2"/>
    </row>
    <row r="1071" spans="1:4" ht="12.75">
      <c r="A1071" s="6"/>
      <c r="D1071" s="2"/>
    </row>
    <row r="1072" spans="1:4" ht="12.75">
      <c r="A1072" s="6"/>
      <c r="D1072" s="2"/>
    </row>
    <row r="1073" spans="1:4" ht="12.75">
      <c r="A1073" s="6"/>
      <c r="D1073" s="2"/>
    </row>
    <row r="1074" spans="1:4" ht="12.75">
      <c r="A1074" s="6"/>
      <c r="D1074" s="2"/>
    </row>
    <row r="1075" spans="1:4" ht="12.75">
      <c r="A1075" s="6"/>
      <c r="D1075" s="2"/>
    </row>
    <row r="1076" spans="1:4" ht="12.75">
      <c r="A1076" s="6"/>
      <c r="D1076" s="2"/>
    </row>
    <row r="1077" spans="1:4" ht="12.75">
      <c r="A1077" s="6"/>
      <c r="D1077" s="2"/>
    </row>
    <row r="1078" spans="1:4" ht="12.75">
      <c r="A1078" s="6"/>
      <c r="D1078" s="2"/>
    </row>
    <row r="1079" spans="1:4" ht="12.75">
      <c r="A1079" s="6"/>
      <c r="D1079" s="2"/>
    </row>
    <row r="1080" spans="1:4" ht="12.75">
      <c r="A1080" s="6"/>
      <c r="D1080" s="2"/>
    </row>
    <row r="1081" spans="1:4" ht="12.75">
      <c r="A1081" s="6"/>
      <c r="D1081" s="2"/>
    </row>
    <row r="1082" spans="1:4" ht="12.75">
      <c r="A1082" s="6"/>
      <c r="D1082" s="2"/>
    </row>
    <row r="1083" spans="1:4" ht="12.75">
      <c r="A1083" s="6"/>
      <c r="D1083" s="2"/>
    </row>
    <row r="1084" spans="1:4" ht="12.75">
      <c r="A1084" s="6"/>
      <c r="D1084" s="2"/>
    </row>
    <row r="1085" spans="1:4" ht="12.75">
      <c r="A1085" s="6"/>
      <c r="D1085" s="2"/>
    </row>
    <row r="1086" spans="1:4" ht="12.75">
      <c r="A1086" s="6"/>
      <c r="D1086" s="2"/>
    </row>
    <row r="1087" spans="1:4" ht="12.75">
      <c r="A1087" s="6"/>
      <c r="D1087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Money-Grab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Waner</dc:creator>
  <cp:keywords/>
  <dc:description/>
  <cp:lastModifiedBy>Stefan Waner</cp:lastModifiedBy>
  <dcterms:created xsi:type="dcterms:W3CDTF">1998-04-11T09:18:50Z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